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keting\ACS\Finances\"/>
    </mc:Choice>
  </mc:AlternateContent>
  <bookViews>
    <workbookView xWindow="0" yWindow="732" windowWidth="20496" windowHeight="7380"/>
  </bookViews>
  <sheets>
    <sheet name="Income-Summary" sheetId="1" r:id="rId1"/>
    <sheet name="Expenses" sheetId="3" r:id="rId2"/>
    <sheet name="Debt" sheetId="2" r:id="rId3"/>
    <sheet name="Net Worth - Financial Goals" sheetId="4" r:id="rId4"/>
  </sheets>
  <calcPr calcId="162913"/>
</workbook>
</file>

<file path=xl/calcChain.xml><?xml version="1.0" encoding="utf-8"?>
<calcChain xmlns="http://schemas.openxmlformats.org/spreadsheetml/2006/main">
  <c r="A22" i="2" l="1"/>
  <c r="E25" i="2" s="1"/>
  <c r="E21" i="2" l="1"/>
  <c r="F21" i="2"/>
  <c r="F23" i="2" s="1"/>
  <c r="D21" i="2"/>
  <c r="F6" i="4" s="1"/>
  <c r="B25" i="2" l="1"/>
  <c r="E23" i="2"/>
  <c r="F25" i="1"/>
  <c r="C29" i="1" s="1"/>
  <c r="E25" i="1"/>
  <c r="B29" i="1" s="1"/>
  <c r="B11" i="4"/>
  <c r="B20" i="4"/>
  <c r="C37" i="3" l="1"/>
  <c r="B21" i="4" l="1"/>
  <c r="F21" i="4" l="1"/>
  <c r="F22" i="4" s="1"/>
  <c r="F18" i="1" l="1"/>
  <c r="C28" i="1" s="1"/>
  <c r="E18" i="1"/>
  <c r="B28" i="1" s="1"/>
  <c r="C25" i="1"/>
  <c r="F29" i="1" s="1"/>
  <c r="F35" i="1" s="1"/>
  <c r="B25" i="1"/>
  <c r="E29" i="1" l="1"/>
  <c r="E35" i="1" s="1"/>
  <c r="B24" i="2"/>
  <c r="F37" i="3"/>
  <c r="C35" i="1" s="1"/>
  <c r="E37" i="3"/>
  <c r="B35" i="1" s="1"/>
  <c r="F27" i="3"/>
  <c r="C34" i="1" s="1"/>
  <c r="E27" i="3"/>
  <c r="B34" i="1" s="1"/>
  <c r="C31" i="1"/>
  <c r="B37" i="3"/>
  <c r="B31" i="1" s="1"/>
  <c r="F18" i="3"/>
  <c r="C33" i="1" s="1"/>
  <c r="E18" i="3"/>
  <c r="B33" i="1" s="1"/>
  <c r="F11" i="3"/>
  <c r="C32" i="1" s="1"/>
  <c r="E11" i="3"/>
  <c r="B32" i="1" s="1"/>
  <c r="C18" i="3"/>
  <c r="C30" i="1" s="1"/>
  <c r="B18" i="3"/>
  <c r="B30" i="1" s="1"/>
  <c r="B36" i="1"/>
  <c r="C36" i="1" l="1"/>
  <c r="B37" i="1"/>
  <c r="E36" i="1" l="1"/>
  <c r="E37" i="1" s="1"/>
  <c r="E30" i="1"/>
  <c r="E31" i="1" s="1"/>
  <c r="C37" i="1"/>
  <c r="F30" i="1" s="1"/>
  <c r="F31" i="1" s="1"/>
  <c r="F36" i="1" l="1"/>
  <c r="F37" i="1" s="1"/>
</calcChain>
</file>

<file path=xl/sharedStrings.xml><?xml version="1.0" encoding="utf-8"?>
<sst xmlns="http://schemas.openxmlformats.org/spreadsheetml/2006/main" count="247" uniqueCount="206">
  <si>
    <t>CURRENT</t>
  </si>
  <si>
    <t>SECTION E:  PERSONAL</t>
  </si>
  <si>
    <t>SECTION H: TRANSPORT</t>
  </si>
  <si>
    <t>SECTION D: HOUSING</t>
  </si>
  <si>
    <t>PROJECTED</t>
  </si>
  <si>
    <t>RATE</t>
  </si>
  <si>
    <t>PAYMENT</t>
  </si>
  <si>
    <t>DEBT NAME</t>
  </si>
  <si>
    <t>DEBT TYPE</t>
  </si>
  <si>
    <t>INTEREST</t>
  </si>
  <si>
    <t>MINIMUM</t>
  </si>
  <si>
    <t>BALANCE</t>
  </si>
  <si>
    <t>Notes:</t>
  </si>
  <si>
    <t>Section I Total</t>
  </si>
  <si>
    <t>Add'l. Life Ins. (VGLI, Etc.)</t>
  </si>
  <si>
    <t>Debt to Income Ratio</t>
  </si>
  <si>
    <t>Total Interest Paid Monthly</t>
  </si>
  <si>
    <t>Weighted Avg. % Rate</t>
  </si>
  <si>
    <t>Section C   (Savings)</t>
  </si>
  <si>
    <t>Section D   (Housing)</t>
  </si>
  <si>
    <t>Section E   (Personal)</t>
  </si>
  <si>
    <t>Section F   (Food)</t>
  </si>
  <si>
    <t>Section G   (Child Care)</t>
  </si>
  <si>
    <t>Section H   (Transportation)</t>
  </si>
  <si>
    <t>Section I   (Health)</t>
  </si>
  <si>
    <t>Section J   (Debt Payments)</t>
  </si>
  <si>
    <t>Section B   (Payroll Deduct)</t>
  </si>
  <si>
    <t xml:space="preserve"> </t>
  </si>
  <si>
    <t>Uber, Taxi, etc.</t>
  </si>
  <si>
    <t>Bus, Subway, etc.</t>
  </si>
  <si>
    <t>Monthly Spending Plan</t>
  </si>
  <si>
    <t>Auto Repairs / Car Wash</t>
  </si>
  <si>
    <t>Vacation / Travel</t>
  </si>
  <si>
    <t>Checking/ATM/Late Fees</t>
  </si>
  <si>
    <t>Base Pay</t>
  </si>
  <si>
    <t>Federal income tax (FITW)</t>
  </si>
  <si>
    <t>BAS</t>
  </si>
  <si>
    <t>FICA - Social Security</t>
  </si>
  <si>
    <t>BAH</t>
  </si>
  <si>
    <t>FICA- Medicare</t>
  </si>
  <si>
    <t>OHA</t>
  </si>
  <si>
    <t>Service Member (SGLI)</t>
  </si>
  <si>
    <t>COLA</t>
  </si>
  <si>
    <t>Family Member (SGLI)</t>
  </si>
  <si>
    <t>Special Pay</t>
  </si>
  <si>
    <t>State Income Tax</t>
  </si>
  <si>
    <t>Hazardous Duty Pay</t>
  </si>
  <si>
    <t>AFRH (A Retirement Home)</t>
  </si>
  <si>
    <t>Flight Duty Pay</t>
  </si>
  <si>
    <t>Montgomery GI Bill</t>
  </si>
  <si>
    <t>Foreign Language Pay</t>
  </si>
  <si>
    <t>Army Emergency Relief</t>
  </si>
  <si>
    <t>Family Separation Allowance</t>
  </si>
  <si>
    <t>Combined Federal Campaign</t>
  </si>
  <si>
    <t>Spouse Earnings (NET)</t>
  </si>
  <si>
    <t>Meal Deduction</t>
  </si>
  <si>
    <t>Jump Pay</t>
  </si>
  <si>
    <t>Debt Deduction</t>
  </si>
  <si>
    <t>Other Job Take Home Pay</t>
  </si>
  <si>
    <t>Dependent Dental</t>
  </si>
  <si>
    <t>Military Retirement Pay</t>
  </si>
  <si>
    <t>Thrift Savings Plan</t>
  </si>
  <si>
    <t>Rental Home Income</t>
  </si>
  <si>
    <t>Child Support/Alimony Paid</t>
  </si>
  <si>
    <t>VA Benefits</t>
  </si>
  <si>
    <t>Section B Total</t>
  </si>
  <si>
    <t>Child Support/Alimony</t>
  </si>
  <si>
    <t>Social Security Income</t>
  </si>
  <si>
    <t>Survivor Benefits</t>
  </si>
  <si>
    <t>Emergency Funds</t>
  </si>
  <si>
    <t>Interest/Dividends</t>
  </si>
  <si>
    <t>Savings (House, Vacation)</t>
  </si>
  <si>
    <t>Other</t>
  </si>
  <si>
    <t>Education Fund</t>
  </si>
  <si>
    <t>Investments</t>
  </si>
  <si>
    <t>Section C Total</t>
  </si>
  <si>
    <t>SECTIONS TOTALS</t>
  </si>
  <si>
    <t>SECTION F: FOOD</t>
  </si>
  <si>
    <t>Rent</t>
  </si>
  <si>
    <t>Groceries</t>
  </si>
  <si>
    <t>Mortgage Payment</t>
  </si>
  <si>
    <t>Lunches (Self)</t>
  </si>
  <si>
    <t>Second Mortgage Payment</t>
  </si>
  <si>
    <t>Lunches (Spouse)</t>
  </si>
  <si>
    <t>Home/Renters Insurance</t>
  </si>
  <si>
    <t>Lunches (Children)</t>
  </si>
  <si>
    <t>Electricity</t>
  </si>
  <si>
    <t>Meals Out</t>
  </si>
  <si>
    <t>Gas</t>
  </si>
  <si>
    <t>Entertainment (BBQ, Parties)</t>
  </si>
  <si>
    <t>Water</t>
  </si>
  <si>
    <t>Quick Stops (Coffee, Snacks)</t>
  </si>
  <si>
    <t>Sewer</t>
  </si>
  <si>
    <t>Garbage</t>
  </si>
  <si>
    <t>Telephone Land Line</t>
  </si>
  <si>
    <t>Section F Total</t>
  </si>
  <si>
    <t>Cell Phone</t>
  </si>
  <si>
    <t>SECTION G: CHILD CARE</t>
  </si>
  <si>
    <t>Cable/Satellite Television</t>
  </si>
  <si>
    <t>Day Care</t>
  </si>
  <si>
    <t>Internet</t>
  </si>
  <si>
    <t>Babysitter</t>
  </si>
  <si>
    <t>House Repair / Yard Work</t>
  </si>
  <si>
    <t>School Supplies</t>
  </si>
  <si>
    <t>Storage</t>
  </si>
  <si>
    <t>Sports/Activities</t>
  </si>
  <si>
    <t>Section D Total</t>
  </si>
  <si>
    <t>Section G Total</t>
  </si>
  <si>
    <t>Fuel and Oil</t>
  </si>
  <si>
    <t>Auto Insurance</t>
  </si>
  <si>
    <t>Hobbies</t>
  </si>
  <si>
    <t>Pets</t>
  </si>
  <si>
    <t>Music (In any format)</t>
  </si>
  <si>
    <t>Movies (Hulu, Netflix, etc.)</t>
  </si>
  <si>
    <t>Section H Total</t>
  </si>
  <si>
    <t>Church Tithes/Charity</t>
  </si>
  <si>
    <t>Alcoholic Beverages</t>
  </si>
  <si>
    <t>Medical Expenses</t>
  </si>
  <si>
    <t>Tobacco Products</t>
  </si>
  <si>
    <t>Medical Insurance</t>
  </si>
  <si>
    <t>Gifts (Birthday, Graduation)</t>
  </si>
  <si>
    <t>Dental Expense</t>
  </si>
  <si>
    <t>Education (Books, Tuition)</t>
  </si>
  <si>
    <t>Dental Insurance (private)</t>
  </si>
  <si>
    <t>Prescriptions/Equipment</t>
  </si>
  <si>
    <t>Entertainment</t>
  </si>
  <si>
    <t>Vitamins/Supplements</t>
  </si>
  <si>
    <t>Glasses/Contacts</t>
  </si>
  <si>
    <t>Section E Total</t>
  </si>
  <si>
    <t>Clothes</t>
  </si>
  <si>
    <t>SECTION J: CONSUMER DEBT</t>
  </si>
  <si>
    <t>CAR PAYMENT</t>
  </si>
  <si>
    <t>TOTAL</t>
  </si>
  <si>
    <t>Haircuts / Beauty Care</t>
  </si>
  <si>
    <t>Child toys / Allowance</t>
  </si>
  <si>
    <t>Personal Allowance</t>
  </si>
  <si>
    <t>CASH FLOW:</t>
  </si>
  <si>
    <t>Assets</t>
  </si>
  <si>
    <t>Liabilities</t>
  </si>
  <si>
    <t>Mortgage</t>
  </si>
  <si>
    <t>House</t>
  </si>
  <si>
    <t>Checking</t>
  </si>
  <si>
    <t>Savings</t>
  </si>
  <si>
    <t>Car 2</t>
  </si>
  <si>
    <t>Motorcycle</t>
  </si>
  <si>
    <t>Other Vehicle</t>
  </si>
  <si>
    <t>2nd Home</t>
  </si>
  <si>
    <t>Total Physical Assets</t>
  </si>
  <si>
    <t>Other Investments</t>
  </si>
  <si>
    <t>2nd Mortgage (HELOC)</t>
  </si>
  <si>
    <t>Debts from prior tab</t>
  </si>
  <si>
    <t>TSP</t>
  </si>
  <si>
    <t>Spouse Employer Plan</t>
  </si>
  <si>
    <t>Taxable Investment Account</t>
  </si>
  <si>
    <t>Rental Property</t>
  </si>
  <si>
    <t>Rental Mortgage</t>
  </si>
  <si>
    <t>Total Investments/Cash</t>
  </si>
  <si>
    <t>Total Assets</t>
  </si>
  <si>
    <t>Net Worth</t>
  </si>
  <si>
    <t>Collectables/Art/etc.</t>
  </si>
  <si>
    <t>IRA</t>
  </si>
  <si>
    <t>Cost</t>
  </si>
  <si>
    <t>Short Term Goals (1-3 yrs)</t>
  </si>
  <si>
    <t>Other debt</t>
  </si>
  <si>
    <t>Financial Goals Worksheet</t>
  </si>
  <si>
    <t>Taget Date</t>
  </si>
  <si>
    <t>$ Needed</t>
  </si>
  <si>
    <t>1.</t>
  </si>
  <si>
    <t>2.</t>
  </si>
  <si>
    <t>4.</t>
  </si>
  <si>
    <t>3.</t>
  </si>
  <si>
    <t>Meduim Term Goals (3-5 yrs)</t>
  </si>
  <si>
    <t>Long Term Goals (5+ yrs)</t>
  </si>
  <si>
    <t>Need or Want?</t>
  </si>
  <si>
    <t>W</t>
  </si>
  <si>
    <t>Total Liabilities</t>
  </si>
  <si>
    <r>
      <t xml:space="preserve">           Current Value  </t>
    </r>
    <r>
      <rPr>
        <b/>
        <sz val="14"/>
        <color rgb="FF000000"/>
        <rFont val="Calibri"/>
        <family val="2"/>
      </rPr>
      <t>•  Date: ____________</t>
    </r>
  </si>
  <si>
    <t>Spouse IRA</t>
  </si>
  <si>
    <t>Section A: Income</t>
  </si>
  <si>
    <t>1. Example: Paris vacation</t>
  </si>
  <si>
    <r>
      <t xml:space="preserve">Plan </t>
    </r>
    <r>
      <rPr>
        <sz val="10.5"/>
        <color rgb="FF000000"/>
        <rFont val="Calibri"/>
        <family val="2"/>
        <scheme val="minor"/>
      </rPr>
      <t>(how will we get there?)</t>
    </r>
  </si>
  <si>
    <t>Already saved</t>
  </si>
  <si>
    <t>SECTION I: HEALTH</t>
  </si>
  <si>
    <t>Total: Sections B thru J</t>
  </si>
  <si>
    <t>Monthly Surplus (or Deficit)</t>
  </si>
  <si>
    <t>Annual Surplus (or Deficit)</t>
  </si>
  <si>
    <t>Income x 12 months =</t>
  </si>
  <si>
    <t>Deductions x 12 months =</t>
  </si>
  <si>
    <t>SECTION C:  SAVINGS</t>
  </si>
  <si>
    <t>Annual Cash Flow</t>
  </si>
  <si>
    <t>Income (Section A)</t>
  </si>
  <si>
    <t>Deductions (Section B-J)</t>
  </si>
  <si>
    <r>
      <t xml:space="preserve">                                      Wiesbaden ACS    •    Monthly Budget Workseet    • </t>
    </r>
    <r>
      <rPr>
        <b/>
        <sz val="14"/>
        <rFont val="Calibri"/>
        <family val="2"/>
        <scheme val="minor"/>
      </rPr>
      <t xml:space="preserve">   Date: ___________</t>
    </r>
  </si>
  <si>
    <t>SECTION A: INCOME</t>
  </si>
  <si>
    <t xml:space="preserve">SECTION B: DEDUCTIONS </t>
  </si>
  <si>
    <t>Car 1 (See www.kbb.com/used-cars/)</t>
  </si>
  <si>
    <t>12-Month Spending Plan</t>
  </si>
  <si>
    <t>Extra Payment</t>
  </si>
  <si>
    <t xml:space="preserve">  Plan: </t>
  </si>
  <si>
    <t xml:space="preserve">  Personal goal - I will be debt free by:</t>
  </si>
  <si>
    <t xml:space="preserve">  Major expenses to consider:</t>
  </si>
  <si>
    <t>Save $100 per month</t>
  </si>
  <si>
    <t xml:space="preserve">  Power Pay debt repayment plan target date:                                                                           (https://powerpay.org)</t>
  </si>
  <si>
    <t>Total Monthly Debt Payment</t>
  </si>
  <si>
    <t>These sections below fill automatically.</t>
  </si>
  <si>
    <r>
      <rPr>
        <b/>
        <i/>
        <sz val="12"/>
        <rFont val="Calibri"/>
        <family val="2"/>
        <scheme val="minor"/>
      </rPr>
      <t>Example:</t>
    </r>
    <r>
      <rPr>
        <i/>
        <sz val="10.5"/>
        <rFont val="Calibri"/>
        <family val="2"/>
        <scheme val="minor"/>
      </rPr>
      <t xml:space="preserve"> USAA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</si>
</sst>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0.0%"/>
    <numFmt numFmtId="166" formatCode="&quot;$&quot;#,##0"/>
    <numFmt numFmtId="167" formatCode="[$$-409]#,##0_);\([$$-409]#,##0\)"/>
  </numFmts>
  <fonts count="30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sz val="10.5"/>
      <name val="Calibri"/>
      <family val="2"/>
    </font>
    <font>
      <b/>
      <sz val="10.5"/>
      <color rgb="FF000000"/>
      <name val="Calibri"/>
      <family val="2"/>
    </font>
    <font>
      <sz val="10"/>
      <color rgb="FF000000"/>
      <name val="Times New Roman"/>
      <family val="1"/>
    </font>
    <font>
      <sz val="10.5"/>
      <color rgb="FF000000"/>
      <name val="Calibri"/>
      <family val="2"/>
    </font>
    <font>
      <sz val="10.5"/>
      <color rgb="FF000000"/>
      <name val="Times New Roman"/>
      <family val="1"/>
    </font>
    <font>
      <b/>
      <sz val="10.5"/>
      <color rgb="FF000000"/>
      <name val="Calibri"/>
      <family val="2"/>
      <scheme val="minor"/>
    </font>
    <font>
      <sz val="10.5"/>
      <name val="Calibri"/>
      <family val="2"/>
      <scheme val="minor"/>
    </font>
    <font>
      <sz val="10.5"/>
      <name val="Times New Roman"/>
      <family val="1"/>
    </font>
    <font>
      <i/>
      <sz val="10.5"/>
      <name val="Calibri"/>
      <family val="2"/>
    </font>
    <font>
      <b/>
      <sz val="10.5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0.5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A5A5A5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49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rgb="FFFF000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medium">
        <color rgb="FFFF0000"/>
      </right>
      <top style="medium">
        <color rgb="FFFF0000"/>
      </top>
      <bottom style="thin">
        <color rgb="FF00206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7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wrapText="1"/>
    </xf>
    <xf numFmtId="43" fontId="7" fillId="4" borderId="1" xfId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43" fontId="3" fillId="8" borderId="1" xfId="1" applyFont="1" applyFill="1" applyBorder="1" applyAlignment="1">
      <alignment horizontal="right" vertical="center" wrapText="1"/>
    </xf>
    <xf numFmtId="43" fontId="3" fillId="7" borderId="1" xfId="1" applyFont="1" applyFill="1" applyBorder="1" applyAlignment="1">
      <alignment horizontal="right" vertical="center" wrapText="1"/>
    </xf>
    <xf numFmtId="43" fontId="3" fillId="9" borderId="1" xfId="1" applyFont="1" applyFill="1" applyBorder="1" applyAlignment="1">
      <alignment horizontal="right" wrapText="1"/>
    </xf>
    <xf numFmtId="43" fontId="3" fillId="10" borderId="1" xfId="1" applyFont="1" applyFill="1" applyBorder="1" applyAlignment="1">
      <alignment horizontal="right" vertical="center" wrapText="1"/>
    </xf>
    <xf numFmtId="43" fontId="3" fillId="6" borderId="1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right" vertical="center" wrapText="1"/>
    </xf>
    <xf numFmtId="43" fontId="2" fillId="0" borderId="5" xfId="1" applyFont="1" applyFill="1" applyBorder="1" applyAlignment="1">
      <alignment horizontal="left" wrapText="1"/>
    </xf>
    <xf numFmtId="43" fontId="2" fillId="0" borderId="1" xfId="1" applyFont="1" applyFill="1" applyBorder="1" applyAlignment="1">
      <alignment horizontal="left"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3" fontId="1" fillId="12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12" fillId="11" borderId="1" xfId="2" applyNumberFormat="1" applyFont="1" applyFill="1" applyBorder="1" applyAlignment="1">
      <alignment horizontal="right" vertical="center" shrinkToFit="1"/>
    </xf>
    <xf numFmtId="43" fontId="12" fillId="11" borderId="1" xfId="1" applyFont="1" applyFill="1" applyBorder="1" applyAlignment="1">
      <alignment horizontal="right" vertical="center" wrapText="1" shrinkToFit="1"/>
    </xf>
    <xf numFmtId="0" fontId="12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right" vertical="center" wrapText="1"/>
    </xf>
    <xf numFmtId="10" fontId="12" fillId="0" borderId="1" xfId="2" applyNumberFormat="1" applyFont="1" applyFill="1" applyBorder="1" applyAlignment="1">
      <alignment horizontal="right" vertical="center" wrapText="1"/>
    </xf>
    <xf numFmtId="43" fontId="12" fillId="0" borderId="1" xfId="1" applyFont="1" applyFill="1" applyBorder="1" applyAlignment="1">
      <alignment horizontal="right" vertical="center" wrapText="1"/>
    </xf>
    <xf numFmtId="0" fontId="11" fillId="4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43" fontId="7" fillId="14" borderId="1" xfId="0" applyNumberFormat="1" applyFont="1" applyFill="1" applyBorder="1" applyAlignment="1">
      <alignment horizontal="center" vertical="center"/>
    </xf>
    <xf numFmtId="10" fontId="7" fillId="14" borderId="1" xfId="2" applyNumberFormat="1" applyFont="1" applyFill="1" applyBorder="1" applyAlignment="1">
      <alignment horizontal="center" vertical="center"/>
    </xf>
    <xf numFmtId="44" fontId="7" fillId="14" borderId="1" xfId="0" applyNumberFormat="1" applyFont="1" applyFill="1" applyBorder="1" applyAlignment="1">
      <alignment horizontal="center" vertical="center"/>
    </xf>
    <xf numFmtId="43" fontId="7" fillId="15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2" fillId="15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5" fontId="7" fillId="14" borderId="1" xfId="2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right" vertical="center" wrapText="1"/>
    </xf>
    <xf numFmtId="43" fontId="2" fillId="0" borderId="4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49" fontId="16" fillId="0" borderId="8" xfId="0" applyNumberFormat="1" applyFont="1" applyFill="1" applyBorder="1" applyAlignment="1">
      <alignment horizontal="left" vertical="center"/>
    </xf>
    <xf numFmtId="44" fontId="12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/>
    </xf>
    <xf numFmtId="166" fontId="16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67" fontId="16" fillId="0" borderId="8" xfId="0" applyNumberFormat="1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43" fontId="3" fillId="18" borderId="1" xfId="1" applyFont="1" applyFill="1" applyBorder="1" applyAlignment="1">
      <alignment horizontal="right" vertical="center" wrapText="1"/>
    </xf>
    <xf numFmtId="0" fontId="7" fillId="16" borderId="1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7" fillId="19" borderId="8" xfId="0" applyFont="1" applyFill="1" applyBorder="1" applyAlignment="1">
      <alignment horizontal="center" vertical="center"/>
    </xf>
    <xf numFmtId="0" fontId="7" fillId="21" borderId="8" xfId="0" applyFont="1" applyFill="1" applyBorder="1" applyAlignment="1">
      <alignment horizontal="left" vertical="center"/>
    </xf>
    <xf numFmtId="0" fontId="7" fillId="20" borderId="11" xfId="0" applyFont="1" applyFill="1" applyBorder="1" applyAlignment="1">
      <alignment horizontal="left" vertical="center"/>
    </xf>
    <xf numFmtId="0" fontId="7" fillId="20" borderId="12" xfId="0" applyFont="1" applyFill="1" applyBorder="1" applyAlignment="1">
      <alignment vertical="center"/>
    </xf>
    <xf numFmtId="0" fontId="7" fillId="20" borderId="13" xfId="0" applyFont="1" applyFill="1" applyBorder="1" applyAlignment="1">
      <alignment vertical="center"/>
    </xf>
    <xf numFmtId="0" fontId="7" fillId="21" borderId="11" xfId="0" applyFont="1" applyFill="1" applyBorder="1" applyAlignment="1">
      <alignment vertical="center"/>
    </xf>
    <xf numFmtId="0" fontId="1" fillId="23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 wrapText="1"/>
    </xf>
    <xf numFmtId="43" fontId="1" fillId="24" borderId="1" xfId="1" applyFont="1" applyFill="1" applyBorder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1" fillId="16" borderId="1" xfId="1" applyFont="1" applyFill="1" applyBorder="1" applyAlignment="1">
      <alignment vertical="center"/>
    </xf>
    <xf numFmtId="43" fontId="1" fillId="16" borderId="1" xfId="1" applyFont="1" applyFill="1" applyBorder="1" applyAlignment="1">
      <alignment horizontal="right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3" fontId="2" fillId="0" borderId="5" xfId="1" applyFont="1" applyFill="1" applyBorder="1" applyAlignment="1">
      <alignment horizontal="right" vertical="center" wrapText="1"/>
    </xf>
    <xf numFmtId="0" fontId="1" fillId="24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wrapText="1"/>
    </xf>
    <xf numFmtId="43" fontId="1" fillId="13" borderId="8" xfId="1" applyFont="1" applyFill="1" applyBorder="1" applyAlignment="1">
      <alignment horizontal="right" vertical="center" wrapText="1"/>
    </xf>
    <xf numFmtId="0" fontId="1" fillId="23" borderId="8" xfId="0" applyFont="1" applyFill="1" applyBorder="1" applyAlignment="1">
      <alignment horizontal="center" vertical="center" wrapText="1"/>
    </xf>
    <xf numFmtId="43" fontId="1" fillId="23" borderId="8" xfId="1" applyFont="1" applyFill="1" applyBorder="1" applyAlignment="1">
      <alignment horizontal="right" vertical="center" wrapText="1"/>
    </xf>
    <xf numFmtId="0" fontId="1" fillId="16" borderId="5" xfId="0" applyFont="1" applyFill="1" applyBorder="1" applyAlignment="1">
      <alignment horizontal="center" vertical="center" wrapText="1"/>
    </xf>
    <xf numFmtId="43" fontId="2" fillId="0" borderId="23" xfId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horizontal="right" vertical="center" wrapText="1"/>
    </xf>
    <xf numFmtId="0" fontId="9" fillId="16" borderId="8" xfId="0" applyFont="1" applyFill="1" applyBorder="1" applyAlignment="1">
      <alignment vertical="center" wrapText="1"/>
    </xf>
    <xf numFmtId="0" fontId="9" fillId="16" borderId="13" xfId="0" applyFont="1" applyFill="1" applyBorder="1" applyAlignment="1">
      <alignment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right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43" fontId="10" fillId="0" borderId="31" xfId="1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horizontal="left" vertical="center" wrapText="1"/>
    </xf>
    <xf numFmtId="43" fontId="10" fillId="0" borderId="33" xfId="1" applyFont="1" applyFill="1" applyBorder="1" applyAlignment="1">
      <alignment horizontal="right" vertical="center" wrapText="1"/>
    </xf>
    <xf numFmtId="0" fontId="1" fillId="5" borderId="34" xfId="0" applyFont="1" applyFill="1" applyBorder="1" applyAlignment="1">
      <alignment horizontal="center" vertical="center"/>
    </xf>
    <xf numFmtId="43" fontId="1" fillId="5" borderId="35" xfId="1" applyFont="1" applyFill="1" applyBorder="1" applyAlignment="1">
      <alignment horizontal="right" vertical="center" wrapText="1"/>
    </xf>
    <xf numFmtId="43" fontId="1" fillId="5" borderId="36" xfId="1" applyFont="1" applyFill="1" applyBorder="1" applyAlignment="1">
      <alignment horizontal="right" vertical="center" wrapText="1"/>
    </xf>
    <xf numFmtId="0" fontId="12" fillId="25" borderId="1" xfId="1" applyNumberFormat="1" applyFont="1" applyFill="1" applyBorder="1" applyAlignment="1">
      <alignment horizontal="right" vertical="center" wrapText="1"/>
    </xf>
    <xf numFmtId="0" fontId="12" fillId="25" borderId="0" xfId="0" applyFont="1" applyFill="1" applyBorder="1" applyAlignment="1">
      <alignment horizontal="left" vertical="top"/>
    </xf>
    <xf numFmtId="0" fontId="27" fillId="11" borderId="1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center" vertical="center" wrapText="1"/>
    </xf>
    <xf numFmtId="49" fontId="29" fillId="0" borderId="8" xfId="0" applyNumberFormat="1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43" fontId="12" fillId="15" borderId="1" xfId="1" applyFont="1" applyFill="1" applyBorder="1" applyAlignment="1">
      <alignment horizontal="right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2" fontId="2" fillId="0" borderId="4" xfId="1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 indent="1"/>
    </xf>
    <xf numFmtId="0" fontId="26" fillId="0" borderId="12" xfId="0" applyFont="1" applyFill="1" applyBorder="1" applyAlignment="1">
      <alignment horizontal="left" wrapText="1"/>
    </xf>
    <xf numFmtId="0" fontId="22" fillId="0" borderId="12" xfId="0" applyFont="1" applyFill="1" applyBorder="1" applyAlignment="1">
      <alignment horizontal="left" wrapText="1"/>
    </xf>
    <xf numFmtId="0" fontId="22" fillId="0" borderId="24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left"/>
    </xf>
    <xf numFmtId="0" fontId="24" fillId="0" borderId="6" xfId="3" applyFont="1" applyFill="1" applyBorder="1" applyAlignment="1">
      <alignment horizontal="left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49" fontId="7" fillId="22" borderId="2" xfId="2" applyNumberFormat="1" applyFont="1" applyFill="1" applyBorder="1" applyAlignment="1">
      <alignment horizontal="center" vertical="center" wrapText="1"/>
    </xf>
    <xf numFmtId="49" fontId="12" fillId="22" borderId="3" xfId="2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/>
    </xf>
    <xf numFmtId="0" fontId="11" fillId="4" borderId="2" xfId="1" applyNumberFormat="1" applyFont="1" applyFill="1" applyBorder="1" applyAlignment="1">
      <alignment horizontal="center" vertical="center" wrapText="1"/>
    </xf>
    <xf numFmtId="0" fontId="11" fillId="4" borderId="3" xfId="1" applyNumberFormat="1" applyFont="1" applyFill="1" applyBorder="1" applyAlignment="1">
      <alignment horizontal="center" vertical="center" wrapText="1"/>
    </xf>
    <xf numFmtId="0" fontId="19" fillId="20" borderId="8" xfId="0" applyFont="1" applyFill="1" applyBorder="1" applyAlignment="1">
      <alignment horizontal="center" vertical="center" wrapText="1"/>
    </xf>
    <xf numFmtId="0" fontId="17" fillId="20" borderId="0" xfId="0" applyFont="1" applyFill="1" applyBorder="1" applyAlignment="1">
      <alignment horizontal="center" vertical="center"/>
    </xf>
    <xf numFmtId="0" fontId="17" fillId="20" borderId="1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7" fillId="19" borderId="8" xfId="0" applyFont="1" applyFill="1" applyBorder="1" applyAlignment="1">
      <alignment horizontal="center" vertical="center"/>
    </xf>
    <xf numFmtId="0" fontId="17" fillId="17" borderId="8" xfId="0" applyFont="1" applyFill="1" applyBorder="1" applyAlignment="1">
      <alignment horizontal="center" vertical="center"/>
    </xf>
    <xf numFmtId="44" fontId="12" fillId="0" borderId="18" xfId="0" applyNumberFormat="1" applyFont="1" applyFill="1" applyBorder="1" applyAlignment="1">
      <alignment horizontal="center" vertical="center"/>
    </xf>
    <xf numFmtId="44" fontId="12" fillId="0" borderId="3" xfId="0" applyNumberFormat="1" applyFont="1" applyFill="1" applyBorder="1" applyAlignment="1">
      <alignment horizontal="center" vertical="center"/>
    </xf>
    <xf numFmtId="44" fontId="7" fillId="19" borderId="21" xfId="0" applyNumberFormat="1" applyFont="1" applyFill="1" applyBorder="1" applyAlignment="1">
      <alignment horizontal="center" vertical="center"/>
    </xf>
    <xf numFmtId="44" fontId="7" fillId="19" borderId="15" xfId="0" applyNumberFormat="1" applyFont="1" applyFill="1" applyBorder="1" applyAlignment="1">
      <alignment horizontal="center" vertical="center"/>
    </xf>
    <xf numFmtId="44" fontId="7" fillId="17" borderId="22" xfId="0" applyNumberFormat="1" applyFont="1" applyFill="1" applyBorder="1" applyAlignment="1">
      <alignment horizontal="center" vertical="center"/>
    </xf>
    <xf numFmtId="44" fontId="7" fillId="17" borderId="16" xfId="0" applyNumberFormat="1" applyFont="1" applyFill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12" fillId="0" borderId="6" xfId="0" applyNumberFormat="1" applyFont="1" applyFill="1" applyBorder="1" applyAlignment="1">
      <alignment horizontal="center" vertical="center"/>
    </xf>
    <xf numFmtId="44" fontId="7" fillId="16" borderId="9" xfId="0" applyNumberFormat="1" applyFont="1" applyFill="1" applyBorder="1" applyAlignment="1">
      <alignment horizontal="center" vertical="center"/>
    </xf>
    <xf numFmtId="44" fontId="7" fillId="16" borderId="7" xfId="0" applyNumberFormat="1" applyFont="1" applyFill="1" applyBorder="1" applyAlignment="1">
      <alignment horizontal="center" vertical="center"/>
    </xf>
    <xf numFmtId="44" fontId="7" fillId="19" borderId="8" xfId="0" applyNumberFormat="1" applyFont="1" applyFill="1" applyBorder="1" applyAlignment="1">
      <alignment horizontal="center" vertical="center"/>
    </xf>
    <xf numFmtId="44" fontId="7" fillId="19" borderId="11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44" fontId="12" fillId="0" borderId="19" xfId="0" applyNumberFormat="1" applyFont="1" applyFill="1" applyBorder="1" applyAlignment="1">
      <alignment horizontal="center" vertical="center"/>
    </xf>
    <xf numFmtId="44" fontId="12" fillId="0" borderId="10" xfId="0" applyNumberFormat="1" applyFont="1" applyFill="1" applyBorder="1" applyAlignment="1">
      <alignment horizontal="center" vertical="center"/>
    </xf>
    <xf numFmtId="44" fontId="16" fillId="0" borderId="11" xfId="0" applyNumberFormat="1" applyFont="1" applyFill="1" applyBorder="1" applyAlignment="1">
      <alignment horizontal="center" vertical="center"/>
    </xf>
    <xf numFmtId="44" fontId="16" fillId="0" borderId="13" xfId="0" applyNumberFormat="1" applyFont="1" applyFill="1" applyBorder="1" applyAlignment="1">
      <alignment horizontal="center" vertical="center"/>
    </xf>
    <xf numFmtId="44" fontId="12" fillId="0" borderId="20" xfId="0" applyNumberFormat="1" applyFont="1" applyFill="1" applyBorder="1" applyAlignment="1">
      <alignment horizontal="center" vertical="center"/>
    </xf>
    <xf numFmtId="44" fontId="12" fillId="0" borderId="14" xfId="0" applyNumberFormat="1" applyFont="1" applyFill="1" applyBorder="1" applyAlignment="1">
      <alignment horizontal="center" vertical="center"/>
    </xf>
    <xf numFmtId="44" fontId="7" fillId="16" borderId="2" xfId="0" applyNumberFormat="1" applyFont="1" applyFill="1" applyBorder="1" applyAlignment="1">
      <alignment horizontal="center" vertical="center"/>
    </xf>
    <xf numFmtId="44" fontId="7" fillId="16" borderId="6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17" fillId="19" borderId="6" xfId="0" applyFont="1" applyFill="1" applyBorder="1" applyAlignment="1">
      <alignment horizontal="center" vertical="center"/>
    </xf>
    <xf numFmtId="0" fontId="17" fillId="19" borderId="3" xfId="0" applyFont="1" applyFill="1" applyBorder="1" applyAlignment="1">
      <alignment horizontal="center" vertical="center"/>
    </xf>
    <xf numFmtId="0" fontId="17" fillId="19" borderId="9" xfId="0" applyFont="1" applyFill="1" applyBorder="1" applyAlignment="1">
      <alignment horizontal="center" vertical="center"/>
    </xf>
    <xf numFmtId="0" fontId="17" fillId="19" borderId="7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99CC00"/>
      <color rgb="FFFFCC99"/>
      <color rgb="FFFFCC00"/>
      <color rgb="FFFFE4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228379</xdr:colOff>
      <xdr:row>0</xdr:row>
      <xdr:rowOff>117474</xdr:rowOff>
    </xdr:from>
    <xdr:to>
      <xdr:col>0</xdr:col>
      <xdr:colOff>1170908</xdr:colOff>
      <xdr:row>0</xdr:row>
      <xdr:rowOff>352425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79" y="117474"/>
          <a:ext cx="942529" cy="234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B6" sqref="B6"/>
    </sheetView>
  </sheetViews>
  <sheetFormatPr defaultRowHeight="13.2" x14ac:dyDescent="0.25"/>
  <cols>
    <col min="1" max="1" width="28.77734375" customWidth="1"/>
    <col min="2" max="3" width="12.77734375" customWidth="1"/>
    <col min="4" max="4" width="28.77734375" customWidth="1"/>
    <col min="5" max="5" width="12.77734375" style="6" customWidth="1"/>
    <col min="6" max="6" width="12.77734375" customWidth="1"/>
  </cols>
  <sheetData>
    <row r="1" spans="1:6" ht="36" customHeight="1" x14ac:dyDescent="0.25">
      <c r="A1" s="136" t="s">
        <v>192</v>
      </c>
      <c r="B1" s="137"/>
      <c r="C1" s="137"/>
      <c r="D1" s="137"/>
      <c r="E1" s="137"/>
      <c r="F1" s="138"/>
    </row>
    <row r="2" spans="1:6" ht="18.75" customHeight="1" x14ac:dyDescent="0.25">
      <c r="A2" s="10" t="s">
        <v>193</v>
      </c>
      <c r="B2" s="24" t="s">
        <v>0</v>
      </c>
      <c r="C2" s="10" t="s">
        <v>4</v>
      </c>
      <c r="D2" s="109" t="s">
        <v>194</v>
      </c>
      <c r="E2" s="8" t="s">
        <v>0</v>
      </c>
      <c r="F2" s="9" t="s">
        <v>4</v>
      </c>
    </row>
    <row r="3" spans="1:6" ht="18.899999999999999" customHeight="1" x14ac:dyDescent="0.3">
      <c r="A3" s="23" t="s">
        <v>34</v>
      </c>
      <c r="B3" s="28"/>
      <c r="C3" s="25"/>
      <c r="D3" s="1" t="s">
        <v>35</v>
      </c>
      <c r="E3" s="14"/>
      <c r="F3" s="14"/>
    </row>
    <row r="4" spans="1:6" ht="18.899999999999999" customHeight="1" x14ac:dyDescent="0.3">
      <c r="A4" s="23" t="s">
        <v>36</v>
      </c>
      <c r="B4" s="29"/>
      <c r="C4" s="25"/>
      <c r="D4" s="1" t="s">
        <v>37</v>
      </c>
      <c r="E4" s="14"/>
      <c r="F4" s="14"/>
    </row>
    <row r="5" spans="1:6" ht="18.899999999999999" customHeight="1" x14ac:dyDescent="0.3">
      <c r="A5" s="23" t="s">
        <v>38</v>
      </c>
      <c r="B5" s="28"/>
      <c r="C5" s="25"/>
      <c r="D5" s="1" t="s">
        <v>39</v>
      </c>
      <c r="E5" s="14"/>
      <c r="F5" s="14"/>
    </row>
    <row r="6" spans="1:6" ht="18.899999999999999" customHeight="1" x14ac:dyDescent="0.3">
      <c r="A6" s="23" t="s">
        <v>40</v>
      </c>
      <c r="B6" s="29"/>
      <c r="C6" s="25"/>
      <c r="D6" s="1" t="s">
        <v>41</v>
      </c>
      <c r="E6" s="14"/>
      <c r="F6" s="14"/>
    </row>
    <row r="7" spans="1:6" ht="18.899999999999999" customHeight="1" x14ac:dyDescent="0.3">
      <c r="A7" s="23" t="s">
        <v>42</v>
      </c>
      <c r="B7" s="29"/>
      <c r="C7" s="25"/>
      <c r="D7" s="1" t="s">
        <v>43</v>
      </c>
      <c r="E7" s="14"/>
      <c r="F7" s="14"/>
    </row>
    <row r="8" spans="1:6" ht="18.899999999999999" customHeight="1" x14ac:dyDescent="0.3">
      <c r="A8" s="1" t="s">
        <v>44</v>
      </c>
      <c r="B8" s="26"/>
      <c r="C8" s="14"/>
      <c r="D8" s="1" t="s">
        <v>45</v>
      </c>
      <c r="E8" s="14"/>
      <c r="F8" s="14"/>
    </row>
    <row r="9" spans="1:6" ht="18.899999999999999" customHeight="1" x14ac:dyDescent="0.3">
      <c r="A9" s="1" t="s">
        <v>46</v>
      </c>
      <c r="B9" s="27"/>
      <c r="C9" s="14"/>
      <c r="D9" s="1" t="s">
        <v>47</v>
      </c>
      <c r="E9" s="14"/>
      <c r="F9" s="14"/>
    </row>
    <row r="10" spans="1:6" ht="18.899999999999999" customHeight="1" x14ac:dyDescent="0.3">
      <c r="A10" s="1" t="s">
        <v>48</v>
      </c>
      <c r="B10" s="27"/>
      <c r="C10" s="14"/>
      <c r="D10" s="1" t="s">
        <v>49</v>
      </c>
      <c r="E10" s="14"/>
      <c r="F10" s="14"/>
    </row>
    <row r="11" spans="1:6" ht="18.899999999999999" customHeight="1" x14ac:dyDescent="0.3">
      <c r="A11" s="1" t="s">
        <v>50</v>
      </c>
      <c r="B11" s="27"/>
      <c r="C11" s="14"/>
      <c r="D11" s="1" t="s">
        <v>51</v>
      </c>
      <c r="E11" s="14"/>
      <c r="F11" s="14"/>
    </row>
    <row r="12" spans="1:6" ht="18.899999999999999" customHeight="1" x14ac:dyDescent="0.3">
      <c r="A12" s="1" t="s">
        <v>52</v>
      </c>
      <c r="B12" s="27"/>
      <c r="C12" s="14"/>
      <c r="D12" s="1" t="s">
        <v>53</v>
      </c>
      <c r="E12" s="14"/>
      <c r="F12" s="14"/>
    </row>
    <row r="13" spans="1:6" ht="18.899999999999999" customHeight="1" x14ac:dyDescent="0.3">
      <c r="A13" s="1" t="s">
        <v>54</v>
      </c>
      <c r="B13" s="27" t="s">
        <v>27</v>
      </c>
      <c r="C13" s="14"/>
      <c r="D13" s="1" t="s">
        <v>55</v>
      </c>
      <c r="E13" s="14"/>
      <c r="F13" s="14"/>
    </row>
    <row r="14" spans="1:6" ht="18.899999999999999" customHeight="1" x14ac:dyDescent="0.3">
      <c r="A14" s="1" t="s">
        <v>56</v>
      </c>
      <c r="B14" s="27"/>
      <c r="C14" s="14"/>
      <c r="D14" s="1" t="s">
        <v>57</v>
      </c>
      <c r="E14" s="14"/>
      <c r="F14" s="14"/>
    </row>
    <row r="15" spans="1:6" ht="18.899999999999999" customHeight="1" x14ac:dyDescent="0.3">
      <c r="A15" s="1" t="s">
        <v>58</v>
      </c>
      <c r="B15" s="27"/>
      <c r="C15" s="14"/>
      <c r="D15" s="1" t="s">
        <v>59</v>
      </c>
      <c r="E15" s="14"/>
      <c r="F15" s="14"/>
    </row>
    <row r="16" spans="1:6" ht="18.899999999999999" customHeight="1" x14ac:dyDescent="0.3">
      <c r="A16" s="1" t="s">
        <v>60</v>
      </c>
      <c r="B16" s="27"/>
      <c r="C16" s="14"/>
      <c r="D16" s="1" t="s">
        <v>61</v>
      </c>
      <c r="E16" s="14"/>
      <c r="F16" s="14"/>
    </row>
    <row r="17" spans="1:6" ht="18.899999999999999" customHeight="1" x14ac:dyDescent="0.3">
      <c r="A17" s="1" t="s">
        <v>62</v>
      </c>
      <c r="B17" s="27"/>
      <c r="C17" s="14"/>
      <c r="D17" s="1" t="s">
        <v>63</v>
      </c>
      <c r="E17" s="14"/>
      <c r="F17" s="14"/>
    </row>
    <row r="18" spans="1:6" ht="18.899999999999999" customHeight="1" x14ac:dyDescent="0.3">
      <c r="A18" s="1" t="s">
        <v>64</v>
      </c>
      <c r="B18" s="27"/>
      <c r="C18" s="14"/>
      <c r="D18" s="8" t="s">
        <v>65</v>
      </c>
      <c r="E18" s="30">
        <f>SUM(E3:E17)</f>
        <v>0</v>
      </c>
      <c r="F18" s="30">
        <f>SUM(F3:F17)</f>
        <v>0</v>
      </c>
    </row>
    <row r="19" spans="1:6" ht="18.899999999999999" customHeight="1" x14ac:dyDescent="0.3">
      <c r="A19" s="1" t="s">
        <v>66</v>
      </c>
      <c r="B19" s="27"/>
      <c r="C19" s="14"/>
      <c r="D19" s="85" t="s">
        <v>188</v>
      </c>
      <c r="E19" s="84" t="s">
        <v>0</v>
      </c>
      <c r="F19" s="84" t="s">
        <v>4</v>
      </c>
    </row>
    <row r="20" spans="1:6" ht="18.899999999999999" customHeight="1" x14ac:dyDescent="0.3">
      <c r="A20" s="1" t="s">
        <v>67</v>
      </c>
      <c r="B20" s="27"/>
      <c r="C20" s="14"/>
      <c r="D20" s="1" t="s">
        <v>69</v>
      </c>
      <c r="E20" s="135"/>
      <c r="F20" s="135"/>
    </row>
    <row r="21" spans="1:6" ht="18.899999999999999" customHeight="1" x14ac:dyDescent="0.3">
      <c r="A21" s="1" t="s">
        <v>68</v>
      </c>
      <c r="B21" s="27">
        <v>0</v>
      </c>
      <c r="C21" s="14"/>
      <c r="D21" s="1" t="s">
        <v>71</v>
      </c>
      <c r="E21" s="133"/>
      <c r="F21" s="133"/>
    </row>
    <row r="22" spans="1:6" ht="18.899999999999999" customHeight="1" x14ac:dyDescent="0.3">
      <c r="A22" s="1" t="s">
        <v>70</v>
      </c>
      <c r="B22" s="27"/>
      <c r="C22" s="14"/>
      <c r="D22" s="1" t="s">
        <v>73</v>
      </c>
      <c r="E22" s="133"/>
      <c r="F22" s="133"/>
    </row>
    <row r="23" spans="1:6" ht="18.899999999999999" customHeight="1" x14ac:dyDescent="0.3">
      <c r="A23" s="1" t="s">
        <v>72</v>
      </c>
      <c r="B23" s="27"/>
      <c r="C23" s="14"/>
      <c r="D23" s="1" t="s">
        <v>74</v>
      </c>
      <c r="E23" s="133"/>
      <c r="F23" s="133"/>
    </row>
    <row r="24" spans="1:6" ht="18.899999999999999" customHeight="1" x14ac:dyDescent="0.3">
      <c r="A24" s="89" t="s">
        <v>72</v>
      </c>
      <c r="B24" s="99"/>
      <c r="C24" s="57"/>
      <c r="D24" s="89" t="s">
        <v>72</v>
      </c>
      <c r="E24" s="134"/>
      <c r="F24" s="134"/>
    </row>
    <row r="25" spans="1:6" ht="18.899999999999999" customHeight="1" x14ac:dyDescent="0.25">
      <c r="A25" s="110" t="s">
        <v>178</v>
      </c>
      <c r="B25" s="100">
        <f>SUM(B3:B24)</f>
        <v>0</v>
      </c>
      <c r="C25" s="100">
        <f>SUM(C3:C24)</f>
        <v>0</v>
      </c>
      <c r="D25" s="101" t="s">
        <v>75</v>
      </c>
      <c r="E25" s="102">
        <f>SUM(E20:E24)</f>
        <v>0</v>
      </c>
      <c r="F25" s="102">
        <f>SUM(F20:F24)</f>
        <v>0</v>
      </c>
    </row>
    <row r="26" spans="1:6" ht="18.899999999999999" customHeight="1" thickBot="1" x14ac:dyDescent="0.35">
      <c r="A26" s="140" t="s">
        <v>204</v>
      </c>
      <c r="B26" s="141"/>
      <c r="C26" s="141"/>
      <c r="D26" s="142"/>
      <c r="E26" s="142"/>
      <c r="F26" s="142"/>
    </row>
    <row r="27" spans="1:6" ht="18.899999999999999" customHeight="1" x14ac:dyDescent="0.25">
      <c r="A27" s="97" t="s">
        <v>76</v>
      </c>
      <c r="B27" s="98" t="s">
        <v>0</v>
      </c>
      <c r="C27" s="112" t="s">
        <v>4</v>
      </c>
      <c r="D27" s="114" t="s">
        <v>136</v>
      </c>
      <c r="E27" s="115"/>
      <c r="F27" s="116"/>
    </row>
    <row r="28" spans="1:6" ht="18.899999999999999" customHeight="1" x14ac:dyDescent="0.25">
      <c r="A28" s="95" t="s">
        <v>26</v>
      </c>
      <c r="B28" s="96">
        <f>E18</f>
        <v>0</v>
      </c>
      <c r="C28" s="104">
        <f>F18</f>
        <v>0</v>
      </c>
      <c r="D28" s="117" t="s">
        <v>30</v>
      </c>
      <c r="E28" s="94" t="s">
        <v>0</v>
      </c>
      <c r="F28" s="118" t="s">
        <v>4</v>
      </c>
    </row>
    <row r="29" spans="1:6" ht="18.899999999999999" customHeight="1" x14ac:dyDescent="0.25">
      <c r="A29" s="7" t="s">
        <v>18</v>
      </c>
      <c r="B29" s="14">
        <f>E25</f>
        <v>0</v>
      </c>
      <c r="C29" s="56">
        <f>F25</f>
        <v>0</v>
      </c>
      <c r="D29" s="119" t="s">
        <v>190</v>
      </c>
      <c r="E29" s="14">
        <f>B25</f>
        <v>0</v>
      </c>
      <c r="F29" s="120">
        <f>C25</f>
        <v>0</v>
      </c>
    </row>
    <row r="30" spans="1:6" ht="18.899999999999999" customHeight="1" thickBot="1" x14ac:dyDescent="0.3">
      <c r="A30" s="7" t="s">
        <v>19</v>
      </c>
      <c r="B30" s="14">
        <f>Expenses!B18</f>
        <v>0</v>
      </c>
      <c r="C30" s="56">
        <f>Expenses!C18</f>
        <v>0</v>
      </c>
      <c r="D30" s="121" t="s">
        <v>191</v>
      </c>
      <c r="E30" s="57">
        <f>B37</f>
        <v>0</v>
      </c>
      <c r="F30" s="122">
        <f>C37</f>
        <v>0</v>
      </c>
    </row>
    <row r="31" spans="1:6" ht="18.899999999999999" customHeight="1" thickBot="1" x14ac:dyDescent="0.3">
      <c r="A31" s="7" t="s">
        <v>20</v>
      </c>
      <c r="B31" s="14">
        <f>Expenses!B37</f>
        <v>0</v>
      </c>
      <c r="C31" s="113">
        <f>Expenses!C37</f>
        <v>0</v>
      </c>
      <c r="D31" s="123" t="s">
        <v>184</v>
      </c>
      <c r="E31" s="124">
        <f>E29-E30</f>
        <v>0</v>
      </c>
      <c r="F31" s="125">
        <f>F29-F30</f>
        <v>0</v>
      </c>
    </row>
    <row r="32" spans="1:6" ht="18.899999999999999" customHeight="1" x14ac:dyDescent="0.25">
      <c r="A32" s="7" t="s">
        <v>21</v>
      </c>
      <c r="B32" s="56">
        <f>Expenses!E11</f>
        <v>0</v>
      </c>
      <c r="C32" s="105">
        <f>Expenses!F11</f>
        <v>0</v>
      </c>
    </row>
    <row r="33" spans="1:6" ht="18.899999999999999" customHeight="1" x14ac:dyDescent="0.25">
      <c r="A33" s="7" t="s">
        <v>22</v>
      </c>
      <c r="B33" s="14">
        <f>Expenses!E18</f>
        <v>0</v>
      </c>
      <c r="C33" s="104">
        <f>Expenses!F18</f>
        <v>0</v>
      </c>
      <c r="D33" s="108" t="s">
        <v>189</v>
      </c>
      <c r="E33" s="107"/>
      <c r="F33" s="106"/>
    </row>
    <row r="34" spans="1:6" ht="18.899999999999999" customHeight="1" x14ac:dyDescent="0.25">
      <c r="A34" s="7" t="s">
        <v>23</v>
      </c>
      <c r="B34" s="14">
        <f>Expenses!E27</f>
        <v>0</v>
      </c>
      <c r="C34" s="14">
        <f>Expenses!F27</f>
        <v>0</v>
      </c>
      <c r="D34" s="103" t="s">
        <v>196</v>
      </c>
      <c r="E34" s="103" t="s">
        <v>0</v>
      </c>
      <c r="F34" s="103" t="s">
        <v>4</v>
      </c>
    </row>
    <row r="35" spans="1:6" ht="18.899999999999999" customHeight="1" x14ac:dyDescent="0.25">
      <c r="A35" s="7" t="s">
        <v>24</v>
      </c>
      <c r="B35" s="14">
        <f>Expenses!E37</f>
        <v>0</v>
      </c>
      <c r="C35" s="14">
        <f>Expenses!F37</f>
        <v>0</v>
      </c>
      <c r="D35" s="1" t="s">
        <v>186</v>
      </c>
      <c r="E35" s="32">
        <f>E29*12</f>
        <v>0</v>
      </c>
      <c r="F35" s="31">
        <f>F29*12</f>
        <v>0</v>
      </c>
    </row>
    <row r="36" spans="1:6" ht="18.899999999999999" customHeight="1" x14ac:dyDescent="0.25">
      <c r="A36" s="7" t="s">
        <v>25</v>
      </c>
      <c r="B36" s="14">
        <f>Debt!E23</f>
        <v>0</v>
      </c>
      <c r="C36" s="14">
        <f>Debt!F23</f>
        <v>0</v>
      </c>
      <c r="D36" s="1" t="s">
        <v>187</v>
      </c>
      <c r="E36" s="32">
        <f>B37*12</f>
        <v>0</v>
      </c>
      <c r="F36" s="31">
        <f>C37*12</f>
        <v>0</v>
      </c>
    </row>
    <row r="37" spans="1:6" ht="18.899999999999999" customHeight="1" x14ac:dyDescent="0.25">
      <c r="A37" s="86" t="s">
        <v>183</v>
      </c>
      <c r="B37" s="87">
        <f>SUM(B28:B36)</f>
        <v>0</v>
      </c>
      <c r="C37" s="87">
        <f>SUM(C28:C36)</f>
        <v>0</v>
      </c>
      <c r="D37" s="93" t="s">
        <v>185</v>
      </c>
      <c r="E37" s="91">
        <f>E35-E36</f>
        <v>0</v>
      </c>
      <c r="F37" s="92">
        <f>F35-F36</f>
        <v>0</v>
      </c>
    </row>
    <row r="38" spans="1:6" ht="18.899999999999999" customHeight="1" x14ac:dyDescent="0.25">
      <c r="A38" s="139" t="s">
        <v>12</v>
      </c>
      <c r="B38" s="139"/>
      <c r="C38" s="139"/>
      <c r="D38" s="139"/>
      <c r="E38" s="139"/>
      <c r="F38" s="139"/>
    </row>
    <row r="39" spans="1:6" ht="18.899999999999999" customHeight="1" x14ac:dyDescent="0.25"/>
  </sheetData>
  <mergeCells count="3">
    <mergeCell ref="A1:F1"/>
    <mergeCell ref="A38:F38"/>
    <mergeCell ref="A26:F26"/>
  </mergeCells>
  <printOptions horizontalCentered="1" verticalCentered="1"/>
  <pageMargins left="0.2" right="0.2" top="0.2" bottom="0.2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0" zoomScaleNormal="100" workbookViewId="0">
      <selection activeCell="E5" sqref="E5"/>
    </sheetView>
  </sheetViews>
  <sheetFormatPr defaultRowHeight="13.2" x14ac:dyDescent="0.25"/>
  <cols>
    <col min="1" max="1" width="28.77734375" customWidth="1"/>
    <col min="2" max="2" width="12.77734375" style="6" customWidth="1"/>
    <col min="3" max="3" width="12.77734375" customWidth="1"/>
    <col min="4" max="4" width="28.77734375" customWidth="1"/>
    <col min="5" max="6" width="12.77734375" customWidth="1"/>
  </cols>
  <sheetData>
    <row r="1" spans="1:6" ht="18.899999999999999" customHeight="1" x14ac:dyDescent="0.25">
      <c r="A1" s="74" t="s">
        <v>3</v>
      </c>
      <c r="B1" s="74" t="s">
        <v>0</v>
      </c>
      <c r="C1" s="74" t="s">
        <v>4</v>
      </c>
      <c r="D1" s="3" t="s">
        <v>77</v>
      </c>
      <c r="E1" s="3" t="s">
        <v>0</v>
      </c>
      <c r="F1" s="3" t="s">
        <v>4</v>
      </c>
    </row>
    <row r="2" spans="1:6" ht="18.899999999999999" customHeight="1" x14ac:dyDescent="0.25">
      <c r="A2" s="1" t="s">
        <v>78</v>
      </c>
      <c r="B2" s="13"/>
      <c r="C2" s="13"/>
      <c r="D2" s="1" t="s">
        <v>79</v>
      </c>
      <c r="E2" s="13"/>
      <c r="F2" s="13"/>
    </row>
    <row r="3" spans="1:6" ht="18.899999999999999" customHeight="1" x14ac:dyDescent="0.25">
      <c r="A3" s="1" t="s">
        <v>80</v>
      </c>
      <c r="B3" s="13"/>
      <c r="C3" s="13"/>
      <c r="D3" s="1" t="s">
        <v>81</v>
      </c>
      <c r="E3" s="13"/>
      <c r="F3" s="13"/>
    </row>
    <row r="4" spans="1:6" ht="18.899999999999999" customHeight="1" x14ac:dyDescent="0.25">
      <c r="A4" s="1" t="s">
        <v>82</v>
      </c>
      <c r="B4" s="13"/>
      <c r="C4" s="13"/>
      <c r="D4" s="1" t="s">
        <v>83</v>
      </c>
      <c r="E4" s="13"/>
      <c r="F4" s="13"/>
    </row>
    <row r="5" spans="1:6" ht="18.899999999999999" customHeight="1" x14ac:dyDescent="0.25">
      <c r="A5" s="1" t="s">
        <v>84</v>
      </c>
      <c r="B5" s="13">
        <v>0</v>
      </c>
      <c r="C5" s="13"/>
      <c r="D5" s="1" t="s">
        <v>85</v>
      </c>
      <c r="E5" s="13"/>
      <c r="F5" s="13"/>
    </row>
    <row r="6" spans="1:6" ht="18.899999999999999" customHeight="1" x14ac:dyDescent="0.25">
      <c r="A6" s="1" t="s">
        <v>86</v>
      </c>
      <c r="B6" s="13"/>
      <c r="C6" s="13"/>
      <c r="D6" s="1" t="s">
        <v>87</v>
      </c>
      <c r="E6" s="13"/>
      <c r="F6" s="13"/>
    </row>
    <row r="7" spans="1:6" ht="18.899999999999999" customHeight="1" x14ac:dyDescent="0.25">
      <c r="A7" s="1" t="s">
        <v>88</v>
      </c>
      <c r="B7" s="13"/>
      <c r="C7" s="13"/>
      <c r="D7" s="1" t="s">
        <v>89</v>
      </c>
      <c r="E7" s="13"/>
      <c r="F7" s="13"/>
    </row>
    <row r="8" spans="1:6" ht="18.899999999999999" customHeight="1" x14ac:dyDescent="0.25">
      <c r="A8" s="1" t="s">
        <v>90</v>
      </c>
      <c r="B8" s="13"/>
      <c r="C8" s="13"/>
      <c r="D8" s="1" t="s">
        <v>91</v>
      </c>
      <c r="E8" s="13"/>
      <c r="F8" s="13"/>
    </row>
    <row r="9" spans="1:6" ht="18.899999999999999" customHeight="1" x14ac:dyDescent="0.25">
      <c r="A9" s="1" t="s">
        <v>92</v>
      </c>
      <c r="B9" s="13"/>
      <c r="C9" s="13"/>
      <c r="D9" s="1" t="s">
        <v>72</v>
      </c>
      <c r="E9" s="13"/>
      <c r="F9" s="13"/>
    </row>
    <row r="10" spans="1:6" ht="18.899999999999999" customHeight="1" x14ac:dyDescent="0.25">
      <c r="A10" s="1" t="s">
        <v>93</v>
      </c>
      <c r="B10" s="13"/>
      <c r="C10" s="13"/>
      <c r="D10" s="1" t="s">
        <v>72</v>
      </c>
      <c r="E10" s="13"/>
      <c r="F10" s="13"/>
    </row>
    <row r="11" spans="1:6" ht="18.899999999999999" customHeight="1" x14ac:dyDescent="0.25">
      <c r="A11" s="1" t="s">
        <v>94</v>
      </c>
      <c r="B11" s="13">
        <v>0</v>
      </c>
      <c r="C11" s="13"/>
      <c r="D11" s="3" t="s">
        <v>95</v>
      </c>
      <c r="E11" s="18">
        <f>SUM(E2:E10)</f>
        <v>0</v>
      </c>
      <c r="F11" s="18">
        <f>SUM(F2:F10)</f>
        <v>0</v>
      </c>
    </row>
    <row r="12" spans="1:6" ht="18.899999999999999" customHeight="1" x14ac:dyDescent="0.25">
      <c r="A12" s="1" t="s">
        <v>96</v>
      </c>
      <c r="B12" s="13"/>
      <c r="C12" s="13"/>
      <c r="D12" s="2" t="s">
        <v>97</v>
      </c>
      <c r="E12" s="2" t="s">
        <v>0</v>
      </c>
      <c r="F12" s="2" t="s">
        <v>4</v>
      </c>
    </row>
    <row r="13" spans="1:6" ht="18.899999999999999" customHeight="1" x14ac:dyDescent="0.25">
      <c r="A13" s="1" t="s">
        <v>98</v>
      </c>
      <c r="B13" s="13"/>
      <c r="C13" s="13"/>
      <c r="D13" s="1" t="s">
        <v>99</v>
      </c>
      <c r="E13" s="13"/>
      <c r="F13" s="13"/>
    </row>
    <row r="14" spans="1:6" ht="18.899999999999999" customHeight="1" x14ac:dyDescent="0.25">
      <c r="A14" s="1" t="s">
        <v>100</v>
      </c>
      <c r="B14" s="13"/>
      <c r="C14" s="13"/>
      <c r="D14" s="1" t="s">
        <v>101</v>
      </c>
      <c r="E14" s="13"/>
      <c r="F14" s="13"/>
    </row>
    <row r="15" spans="1:6" ht="18.899999999999999" customHeight="1" x14ac:dyDescent="0.25">
      <c r="A15" s="1" t="s">
        <v>102</v>
      </c>
      <c r="B15" s="13"/>
      <c r="C15" s="13"/>
      <c r="D15" s="1" t="s">
        <v>103</v>
      </c>
      <c r="E15" s="13"/>
      <c r="F15" s="13"/>
    </row>
    <row r="16" spans="1:6" ht="18.899999999999999" customHeight="1" x14ac:dyDescent="0.25">
      <c r="A16" s="1" t="s">
        <v>104</v>
      </c>
      <c r="B16" s="13"/>
      <c r="C16" s="13"/>
      <c r="D16" s="1" t="s">
        <v>105</v>
      </c>
      <c r="E16" s="13"/>
      <c r="F16" s="13"/>
    </row>
    <row r="17" spans="1:6" ht="18.899999999999999" customHeight="1" x14ac:dyDescent="0.25">
      <c r="A17" s="1" t="s">
        <v>72</v>
      </c>
      <c r="B17" s="13"/>
      <c r="C17" s="13"/>
      <c r="D17" s="1" t="s">
        <v>72</v>
      </c>
      <c r="E17" s="13">
        <v>0</v>
      </c>
      <c r="F17" s="13"/>
    </row>
    <row r="18" spans="1:6" ht="18.899999999999999" customHeight="1" x14ac:dyDescent="0.25">
      <c r="A18" s="74" t="s">
        <v>106</v>
      </c>
      <c r="B18" s="75">
        <f>SUM(B2:B17)</f>
        <v>0</v>
      </c>
      <c r="C18" s="75">
        <f>SUM(C2:C17)</f>
        <v>0</v>
      </c>
      <c r="D18" s="2" t="s">
        <v>107</v>
      </c>
      <c r="E18" s="19">
        <f>SUM(E13:E17)</f>
        <v>0</v>
      </c>
      <c r="F18" s="19">
        <f>SUM(F13:F17)</f>
        <v>0</v>
      </c>
    </row>
    <row r="19" spans="1:6" ht="18.899999999999999" customHeight="1" x14ac:dyDescent="0.25">
      <c r="A19" s="4" t="s">
        <v>1</v>
      </c>
      <c r="B19" s="4" t="s">
        <v>0</v>
      </c>
      <c r="C19" s="17" t="s">
        <v>4</v>
      </c>
      <c r="D19" s="5" t="s">
        <v>2</v>
      </c>
      <c r="E19" s="5" t="s">
        <v>0</v>
      </c>
      <c r="F19" s="5" t="s">
        <v>4</v>
      </c>
    </row>
    <row r="20" spans="1:6" ht="18.899999999999999" customHeight="1" x14ac:dyDescent="0.25">
      <c r="A20" s="1" t="s">
        <v>14</v>
      </c>
      <c r="B20" s="13"/>
      <c r="C20" s="33"/>
      <c r="D20" s="1" t="s">
        <v>108</v>
      </c>
      <c r="E20" s="13"/>
      <c r="F20" s="13"/>
    </row>
    <row r="21" spans="1:6" ht="18.899999999999999" customHeight="1" x14ac:dyDescent="0.3">
      <c r="A21" s="1" t="s">
        <v>134</v>
      </c>
      <c r="B21" s="13"/>
      <c r="C21" s="13"/>
      <c r="D21" s="1" t="s">
        <v>109</v>
      </c>
      <c r="E21" s="15"/>
      <c r="F21" s="15"/>
    </row>
    <row r="22" spans="1:6" ht="18.899999999999999" customHeight="1" x14ac:dyDescent="0.3">
      <c r="A22" s="1" t="s">
        <v>133</v>
      </c>
      <c r="B22" s="13"/>
      <c r="C22" s="13"/>
      <c r="D22" s="1" t="s">
        <v>31</v>
      </c>
      <c r="E22" s="15"/>
      <c r="F22" s="15"/>
    </row>
    <row r="23" spans="1:6" ht="18.899999999999999" customHeight="1" x14ac:dyDescent="0.3">
      <c r="A23" s="1" t="s">
        <v>110</v>
      </c>
      <c r="B23" s="13"/>
      <c r="C23" s="13"/>
      <c r="D23" s="1" t="s">
        <v>29</v>
      </c>
      <c r="E23" s="15"/>
      <c r="F23" s="15"/>
    </row>
    <row r="24" spans="1:6" ht="18.899999999999999" customHeight="1" x14ac:dyDescent="0.3">
      <c r="A24" s="1" t="s">
        <v>111</v>
      </c>
      <c r="B24" s="13"/>
      <c r="C24" s="13"/>
      <c r="D24" s="1" t="s">
        <v>28</v>
      </c>
      <c r="E24" s="15"/>
      <c r="F24" s="15"/>
    </row>
    <row r="25" spans="1:6" ht="18.899999999999999" customHeight="1" x14ac:dyDescent="0.3">
      <c r="A25" s="1" t="s">
        <v>112</v>
      </c>
      <c r="B25" s="13"/>
      <c r="C25" s="13"/>
      <c r="D25" s="1" t="s">
        <v>32</v>
      </c>
      <c r="E25" s="15"/>
      <c r="F25" s="15"/>
    </row>
    <row r="26" spans="1:6" ht="18.899999999999999" customHeight="1" x14ac:dyDescent="0.3">
      <c r="A26" s="1" t="s">
        <v>113</v>
      </c>
      <c r="B26" s="13"/>
      <c r="C26" s="13"/>
      <c r="D26" s="1" t="s">
        <v>72</v>
      </c>
      <c r="E26" s="15"/>
      <c r="F26" s="15"/>
    </row>
    <row r="27" spans="1:6" ht="18.899999999999999" customHeight="1" x14ac:dyDescent="0.3">
      <c r="A27" s="1" t="s">
        <v>115</v>
      </c>
      <c r="B27" s="13"/>
      <c r="C27" s="13"/>
      <c r="D27" s="5" t="s">
        <v>114</v>
      </c>
      <c r="E27" s="20">
        <f>SUM(E20:E26)</f>
        <v>0</v>
      </c>
      <c r="F27" s="20">
        <f>SUM(F20:F26)</f>
        <v>0</v>
      </c>
    </row>
    <row r="28" spans="1:6" ht="18.899999999999999" customHeight="1" x14ac:dyDescent="0.25">
      <c r="A28" s="1" t="s">
        <v>116</v>
      </c>
      <c r="B28" s="13"/>
      <c r="C28" s="13"/>
      <c r="D28" s="11" t="s">
        <v>182</v>
      </c>
      <c r="E28" s="12" t="s">
        <v>0</v>
      </c>
      <c r="F28" s="12" t="s">
        <v>4</v>
      </c>
    </row>
    <row r="29" spans="1:6" ht="18.899999999999999" customHeight="1" x14ac:dyDescent="0.25">
      <c r="A29" s="1" t="s">
        <v>118</v>
      </c>
      <c r="B29" s="13"/>
      <c r="C29" s="13"/>
      <c r="D29" s="1" t="s">
        <v>117</v>
      </c>
      <c r="E29" s="13"/>
      <c r="F29" s="13"/>
    </row>
    <row r="30" spans="1:6" ht="18.899999999999999" customHeight="1" x14ac:dyDescent="0.25">
      <c r="A30" s="1" t="s">
        <v>120</v>
      </c>
      <c r="B30" s="13"/>
      <c r="C30" s="13"/>
      <c r="D30" s="1" t="s">
        <v>119</v>
      </c>
      <c r="E30" s="13"/>
      <c r="F30" s="13"/>
    </row>
    <row r="31" spans="1:6" ht="18.899999999999999" customHeight="1" x14ac:dyDescent="0.25">
      <c r="A31" s="1" t="s">
        <v>122</v>
      </c>
      <c r="B31" s="13"/>
      <c r="C31" s="13"/>
      <c r="D31" s="1" t="s">
        <v>121</v>
      </c>
      <c r="E31" s="13"/>
      <c r="F31" s="13"/>
    </row>
    <row r="32" spans="1:6" ht="18.899999999999999" customHeight="1" x14ac:dyDescent="0.25">
      <c r="A32" s="1" t="s">
        <v>129</v>
      </c>
      <c r="B32" s="13"/>
      <c r="C32" s="13"/>
      <c r="D32" s="1" t="s">
        <v>123</v>
      </c>
      <c r="E32" s="14"/>
      <c r="F32" s="13"/>
    </row>
    <row r="33" spans="1:6" ht="18.899999999999999" customHeight="1" x14ac:dyDescent="0.25">
      <c r="A33" s="1" t="s">
        <v>125</v>
      </c>
      <c r="B33" s="13"/>
      <c r="C33" s="13"/>
      <c r="D33" s="1" t="s">
        <v>124</v>
      </c>
      <c r="E33" s="14"/>
      <c r="F33" s="13"/>
    </row>
    <row r="34" spans="1:6" ht="18.899999999999999" customHeight="1" x14ac:dyDescent="0.25">
      <c r="A34" s="89" t="s">
        <v>33</v>
      </c>
      <c r="B34" s="13"/>
      <c r="C34" s="13"/>
      <c r="D34" s="1" t="s">
        <v>126</v>
      </c>
      <c r="E34" s="14"/>
      <c r="F34" s="13"/>
    </row>
    <row r="35" spans="1:6" ht="18.899999999999999" customHeight="1" x14ac:dyDescent="0.25">
      <c r="A35" s="62" t="s">
        <v>135</v>
      </c>
      <c r="B35" s="88"/>
      <c r="C35" s="13"/>
      <c r="D35" s="1" t="s">
        <v>127</v>
      </c>
      <c r="E35" s="13"/>
      <c r="F35" s="13"/>
    </row>
    <row r="36" spans="1:6" ht="18.899999999999999" customHeight="1" x14ac:dyDescent="0.25">
      <c r="A36" s="90" t="s">
        <v>72</v>
      </c>
      <c r="B36" s="13"/>
      <c r="C36" s="13"/>
      <c r="D36" s="1" t="s">
        <v>72</v>
      </c>
      <c r="E36" s="13">
        <v>0</v>
      </c>
      <c r="F36" s="13"/>
    </row>
    <row r="37" spans="1:6" ht="19.5" customHeight="1" x14ac:dyDescent="0.25">
      <c r="A37" s="4" t="s">
        <v>128</v>
      </c>
      <c r="B37" s="22">
        <f>SUM(B20:B36)</f>
        <v>0</v>
      </c>
      <c r="C37" s="22">
        <f>SUM(C20:C36)</f>
        <v>0</v>
      </c>
      <c r="D37" s="11" t="s">
        <v>13</v>
      </c>
      <c r="E37" s="21">
        <f>SUM(E29:E36)</f>
        <v>0</v>
      </c>
      <c r="F37" s="21">
        <f>SUM(F29:F36)</f>
        <v>0</v>
      </c>
    </row>
  </sheetData>
  <printOptions horizontalCentered="1" verticalCentered="1"/>
  <pageMargins left="0.2" right="0.2" top="0.32291666666666669" bottom="0.2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>
      <selection activeCell="D11" sqref="D11"/>
    </sheetView>
  </sheetViews>
  <sheetFormatPr defaultColWidth="9.33203125" defaultRowHeight="14.4" x14ac:dyDescent="0.25"/>
  <cols>
    <col min="1" max="1" width="28.77734375" style="51" customWidth="1"/>
    <col min="2" max="2" width="24.77734375" style="51" customWidth="1"/>
    <col min="3" max="3" width="12.77734375" style="51" customWidth="1"/>
    <col min="4" max="4" width="16.77734375" style="51" customWidth="1"/>
    <col min="5" max="6" width="12.77734375" style="51" customWidth="1"/>
    <col min="7" max="16384" width="9.33203125" style="51"/>
  </cols>
  <sheetData>
    <row r="1" spans="1:6" ht="18.75" customHeight="1" x14ac:dyDescent="0.25">
      <c r="A1" s="34" t="s">
        <v>130</v>
      </c>
      <c r="B1" s="50"/>
      <c r="C1" s="50"/>
      <c r="D1" s="50"/>
      <c r="E1" s="50"/>
      <c r="F1" s="50"/>
    </row>
    <row r="2" spans="1:6" ht="18.75" customHeight="1" x14ac:dyDescent="0.25">
      <c r="A2" s="35" t="s">
        <v>7</v>
      </c>
      <c r="B2" s="35" t="s">
        <v>8</v>
      </c>
      <c r="C2" s="35" t="s">
        <v>9</v>
      </c>
      <c r="D2" s="35" t="s">
        <v>0</v>
      </c>
      <c r="E2" s="35" t="s">
        <v>10</v>
      </c>
      <c r="F2" s="35" t="s">
        <v>4</v>
      </c>
    </row>
    <row r="3" spans="1:6" ht="18.75" customHeight="1" x14ac:dyDescent="0.25">
      <c r="A3" s="35"/>
      <c r="B3" s="35"/>
      <c r="C3" s="35" t="s">
        <v>5</v>
      </c>
      <c r="D3" s="35" t="s">
        <v>11</v>
      </c>
      <c r="E3" s="36" t="s">
        <v>6</v>
      </c>
      <c r="F3" s="35" t="s">
        <v>6</v>
      </c>
    </row>
    <row r="4" spans="1:6" ht="18.75" customHeight="1" x14ac:dyDescent="0.25">
      <c r="A4" s="128" t="s">
        <v>205</v>
      </c>
      <c r="B4" s="129" t="s">
        <v>131</v>
      </c>
      <c r="C4" s="37">
        <v>4.2000000000000003E-2</v>
      </c>
      <c r="D4" s="38">
        <v>15000</v>
      </c>
      <c r="E4" s="38">
        <v>320</v>
      </c>
      <c r="F4" s="38">
        <v>400</v>
      </c>
    </row>
    <row r="5" spans="1:6" ht="18.75" customHeight="1" x14ac:dyDescent="0.25">
      <c r="A5" s="39"/>
      <c r="B5" s="40"/>
      <c r="C5" s="41"/>
      <c r="D5" s="42"/>
      <c r="E5" s="42"/>
      <c r="F5" s="42"/>
    </row>
    <row r="6" spans="1:6" ht="18.75" customHeight="1" x14ac:dyDescent="0.25">
      <c r="A6" s="39"/>
      <c r="B6" s="40"/>
      <c r="C6" s="41"/>
      <c r="D6" s="42"/>
      <c r="E6" s="42"/>
      <c r="F6" s="42"/>
    </row>
    <row r="7" spans="1:6" ht="18.75" customHeight="1" x14ac:dyDescent="0.25">
      <c r="A7" s="39"/>
      <c r="B7" s="40"/>
      <c r="C7" s="41"/>
      <c r="D7" s="42"/>
      <c r="E7" s="42"/>
      <c r="F7" s="42"/>
    </row>
    <row r="8" spans="1:6" ht="18.75" customHeight="1" x14ac:dyDescent="0.25">
      <c r="A8" s="39"/>
      <c r="B8" s="40"/>
      <c r="C8" s="41"/>
      <c r="D8" s="42"/>
      <c r="E8" s="42"/>
      <c r="F8" s="42"/>
    </row>
    <row r="9" spans="1:6" ht="18.75" customHeight="1" x14ac:dyDescent="0.25">
      <c r="A9" s="39"/>
      <c r="B9" s="40"/>
      <c r="C9" s="41"/>
      <c r="D9" s="42"/>
      <c r="E9" s="42"/>
      <c r="F9" s="42"/>
    </row>
    <row r="10" spans="1:6" ht="18.75" customHeight="1" x14ac:dyDescent="0.25">
      <c r="A10" s="39"/>
      <c r="B10" s="40"/>
      <c r="C10" s="41"/>
      <c r="D10" s="42"/>
      <c r="E10" s="42"/>
      <c r="F10" s="42"/>
    </row>
    <row r="11" spans="1:6" ht="18.75" customHeight="1" x14ac:dyDescent="0.25">
      <c r="A11" s="39"/>
      <c r="B11" s="40"/>
      <c r="C11" s="41"/>
      <c r="D11" s="42"/>
      <c r="E11" s="42"/>
      <c r="F11" s="42"/>
    </row>
    <row r="12" spans="1:6" ht="18.75" customHeight="1" x14ac:dyDescent="0.25">
      <c r="A12" s="39"/>
      <c r="B12" s="40"/>
      <c r="C12" s="41"/>
      <c r="D12" s="42"/>
      <c r="E12" s="42"/>
      <c r="F12" s="42"/>
    </row>
    <row r="13" spans="1:6" ht="18.75" customHeight="1" x14ac:dyDescent="0.25">
      <c r="A13" s="39"/>
      <c r="B13" s="40"/>
      <c r="C13" s="41"/>
      <c r="D13" s="42"/>
      <c r="E13" s="42"/>
      <c r="F13" s="42"/>
    </row>
    <row r="14" spans="1:6" ht="18.75" customHeight="1" x14ac:dyDescent="0.25">
      <c r="A14" s="39"/>
      <c r="B14" s="40"/>
      <c r="C14" s="41"/>
      <c r="D14" s="42"/>
      <c r="E14" s="42"/>
      <c r="F14" s="42"/>
    </row>
    <row r="15" spans="1:6" ht="18.75" customHeight="1" x14ac:dyDescent="0.25">
      <c r="A15" s="39"/>
      <c r="B15" s="40"/>
      <c r="C15" s="41"/>
      <c r="D15" s="42"/>
      <c r="E15" s="42"/>
      <c r="F15" s="42"/>
    </row>
    <row r="16" spans="1:6" ht="18.75" customHeight="1" x14ac:dyDescent="0.25">
      <c r="A16" s="39"/>
      <c r="B16" s="40"/>
      <c r="C16" s="41"/>
      <c r="D16" s="42"/>
      <c r="E16" s="42"/>
      <c r="F16" s="42"/>
    </row>
    <row r="17" spans="1:6" ht="18.75" customHeight="1" x14ac:dyDescent="0.25">
      <c r="A17" s="39"/>
      <c r="B17" s="40"/>
      <c r="C17" s="41"/>
      <c r="D17" s="42"/>
      <c r="E17" s="42"/>
      <c r="F17" s="42"/>
    </row>
    <row r="18" spans="1:6" ht="18.75" customHeight="1" x14ac:dyDescent="0.25">
      <c r="A18" s="39"/>
      <c r="B18" s="40"/>
      <c r="C18" s="41"/>
      <c r="D18" s="42"/>
      <c r="E18" s="42"/>
      <c r="F18" s="42"/>
    </row>
    <row r="19" spans="1:6" ht="18.75" customHeight="1" x14ac:dyDescent="0.25">
      <c r="A19" s="39"/>
      <c r="B19" s="40"/>
      <c r="C19" s="41"/>
      <c r="D19" s="42"/>
      <c r="E19" s="42"/>
      <c r="F19" s="42"/>
    </row>
    <row r="20" spans="1:6" ht="18.75" customHeight="1" x14ac:dyDescent="0.25">
      <c r="A20" s="39"/>
      <c r="B20" s="40"/>
      <c r="C20" s="41"/>
      <c r="D20" s="42"/>
      <c r="E20" s="42"/>
      <c r="F20" s="42"/>
    </row>
    <row r="21" spans="1:6" ht="18.75" customHeight="1" x14ac:dyDescent="0.25">
      <c r="A21" s="43" t="s">
        <v>132</v>
      </c>
      <c r="B21" s="126"/>
      <c r="C21" s="127"/>
      <c r="D21" s="16">
        <f>SUM(D5:D20)</f>
        <v>0</v>
      </c>
      <c r="E21" s="16">
        <f>SUM(E5:E20)</f>
        <v>0</v>
      </c>
      <c r="F21" s="16">
        <f>SUM(F5:F20)</f>
        <v>0</v>
      </c>
    </row>
    <row r="22" spans="1:6" ht="18.75" customHeight="1" x14ac:dyDescent="0.25">
      <c r="A22" s="44">
        <f>C5*D5+C6*D6+C7*D7+C8*D8+C9*D9+C10*D10+C11*D11+C12*D12+C13*D13+C14*D14+C15*D15+C16*D16+C17*D17+C18*D18+C19*D19+C20*D20+SUM(F27)</f>
        <v>0</v>
      </c>
      <c r="B22" s="40"/>
      <c r="C22" s="147" t="s">
        <v>197</v>
      </c>
      <c r="D22" s="148"/>
      <c r="E22" s="132">
        <v>0</v>
      </c>
      <c r="F22" s="132"/>
    </row>
    <row r="23" spans="1:6" ht="18.75" customHeight="1" x14ac:dyDescent="0.25">
      <c r="A23" s="111"/>
      <c r="B23" s="111"/>
      <c r="C23" s="151" t="s">
        <v>203</v>
      </c>
      <c r="D23" s="152"/>
      <c r="E23" s="16">
        <f>SUM(E21:E22)</f>
        <v>0</v>
      </c>
      <c r="F23" s="16">
        <f>SUM(F21:F22)</f>
        <v>0</v>
      </c>
    </row>
    <row r="24" spans="1:6" s="52" customFormat="1" ht="18.75" customHeight="1" x14ac:dyDescent="0.25">
      <c r="A24" s="45" t="s">
        <v>15</v>
      </c>
      <c r="B24" s="55" t="e">
        <f>SUM(E21,Expenses!B2:B4)/'Income-Summary'!B25</f>
        <v>#DIV/0!</v>
      </c>
      <c r="C24" s="53"/>
      <c r="D24" s="53"/>
      <c r="E24" s="53"/>
      <c r="F24" s="53"/>
    </row>
    <row r="25" spans="1:6" ht="18.75" customHeight="1" x14ac:dyDescent="0.25">
      <c r="A25" s="46" t="s">
        <v>17</v>
      </c>
      <c r="B25" s="47" t="e">
        <f>A22/D21</f>
        <v>#DIV/0!</v>
      </c>
      <c r="C25" s="145" t="s">
        <v>16</v>
      </c>
      <c r="D25" s="146"/>
      <c r="E25" s="48">
        <f>A22/12</f>
        <v>0</v>
      </c>
      <c r="F25" s="49"/>
    </row>
    <row r="26" spans="1:6" ht="18.75" customHeight="1" x14ac:dyDescent="0.25">
      <c r="A26" s="149"/>
      <c r="B26" s="149"/>
      <c r="C26" s="149"/>
      <c r="D26" s="149"/>
      <c r="E26" s="149"/>
      <c r="F26" s="149"/>
    </row>
    <row r="27" spans="1:6" ht="18.75" customHeight="1" x14ac:dyDescent="0.3">
      <c r="A27" s="150" t="s">
        <v>198</v>
      </c>
      <c r="B27" s="150"/>
      <c r="C27" s="150"/>
      <c r="D27" s="150"/>
      <c r="E27" s="150"/>
      <c r="F27" s="150"/>
    </row>
    <row r="28" spans="1:6" ht="18.75" customHeight="1" x14ac:dyDescent="0.3">
      <c r="A28" s="143" t="s">
        <v>199</v>
      </c>
      <c r="B28" s="143"/>
      <c r="C28" s="143"/>
      <c r="D28" s="143"/>
      <c r="E28" s="143"/>
      <c r="F28" s="143"/>
    </row>
    <row r="29" spans="1:6" ht="18.75" customHeight="1" x14ac:dyDescent="0.3">
      <c r="A29" s="143" t="s">
        <v>202</v>
      </c>
      <c r="B29" s="143"/>
      <c r="C29" s="143"/>
      <c r="D29" s="143"/>
      <c r="E29" s="143"/>
      <c r="F29" s="143"/>
    </row>
    <row r="30" spans="1:6" ht="18.75" customHeight="1" x14ac:dyDescent="0.3">
      <c r="A30" s="143"/>
      <c r="B30" s="143"/>
      <c r="C30" s="143"/>
      <c r="D30" s="143"/>
      <c r="E30" s="143"/>
      <c r="F30" s="143"/>
    </row>
    <row r="31" spans="1:6" ht="18.75" customHeight="1" x14ac:dyDescent="0.3">
      <c r="A31" s="144" t="s">
        <v>200</v>
      </c>
      <c r="B31" s="143"/>
      <c r="C31" s="143"/>
      <c r="D31" s="143"/>
      <c r="E31" s="143"/>
      <c r="F31" s="143"/>
    </row>
    <row r="32" spans="1:6" ht="18.75" customHeight="1" x14ac:dyDescent="0.3">
      <c r="A32" s="143"/>
      <c r="B32" s="143"/>
      <c r="C32" s="143"/>
      <c r="D32" s="143"/>
      <c r="E32" s="143"/>
      <c r="F32" s="143"/>
    </row>
    <row r="33" spans="1:6" ht="18.75" customHeight="1" x14ac:dyDescent="0.3">
      <c r="A33" s="143"/>
      <c r="B33" s="143"/>
      <c r="C33" s="143"/>
      <c r="D33" s="143"/>
      <c r="E33" s="143"/>
      <c r="F33" s="143"/>
    </row>
    <row r="34" spans="1:6" ht="18.75" customHeight="1" x14ac:dyDescent="0.3">
      <c r="A34" s="143"/>
      <c r="B34" s="143"/>
      <c r="C34" s="143"/>
      <c r="D34" s="143"/>
      <c r="E34" s="143"/>
      <c r="F34" s="143"/>
    </row>
    <row r="35" spans="1:6" ht="18.75" customHeight="1" x14ac:dyDescent="0.3">
      <c r="A35" s="143"/>
      <c r="B35" s="143"/>
      <c r="C35" s="143"/>
      <c r="D35" s="143"/>
      <c r="E35" s="143"/>
      <c r="F35" s="143"/>
    </row>
    <row r="36" spans="1:6" ht="18.75" customHeight="1" x14ac:dyDescent="0.3">
      <c r="A36" s="143"/>
      <c r="B36" s="143"/>
      <c r="C36" s="143"/>
      <c r="D36" s="143"/>
      <c r="E36" s="143"/>
      <c r="F36" s="143"/>
    </row>
    <row r="37" spans="1:6" ht="18.75" customHeight="1" x14ac:dyDescent="0.3">
      <c r="A37" s="143"/>
      <c r="B37" s="143"/>
      <c r="C37" s="143"/>
      <c r="D37" s="143"/>
      <c r="E37" s="143"/>
      <c r="F37" s="143"/>
    </row>
    <row r="38" spans="1:6" ht="18.75" customHeight="1" x14ac:dyDescent="0.3">
      <c r="A38" s="143"/>
      <c r="B38" s="143"/>
      <c r="C38" s="143"/>
      <c r="D38" s="143"/>
      <c r="E38" s="143"/>
      <c r="F38" s="143"/>
    </row>
    <row r="39" spans="1:6" ht="18.75" customHeight="1" x14ac:dyDescent="0.3">
      <c r="A39" s="143"/>
      <c r="B39" s="143"/>
      <c r="C39" s="143"/>
      <c r="D39" s="143"/>
      <c r="E39" s="143"/>
      <c r="F39" s="143"/>
    </row>
  </sheetData>
  <mergeCells count="17">
    <mergeCell ref="C25:D25"/>
    <mergeCell ref="C22:D22"/>
    <mergeCell ref="A26:F26"/>
    <mergeCell ref="A27:F27"/>
    <mergeCell ref="A28:F28"/>
    <mergeCell ref="C23:D23"/>
    <mergeCell ref="A29:F29"/>
    <mergeCell ref="A30:F30"/>
    <mergeCell ref="A31:F31"/>
    <mergeCell ref="A32:F32"/>
    <mergeCell ref="A33:F33"/>
    <mergeCell ref="A39:F39"/>
    <mergeCell ref="A34:F34"/>
    <mergeCell ref="A35:F35"/>
    <mergeCell ref="A36:F36"/>
    <mergeCell ref="A37:F37"/>
    <mergeCell ref="A38:F38"/>
  </mergeCells>
  <printOptions horizontalCentered="1" verticalCentered="1"/>
  <pageMargins left="0.2" right="0.2" top="0.2" bottom="0.2" header="0" footer="0"/>
  <pageSetup orientation="portrait" r:id="rId1"/>
  <ignoredErrors>
    <ignoredError sqref="D21:F21 B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Normal="100" workbookViewId="0">
      <selection activeCell="F6" sqref="F6:G6"/>
    </sheetView>
  </sheetViews>
  <sheetFormatPr defaultColWidth="9.33203125" defaultRowHeight="13.2" x14ac:dyDescent="0.25"/>
  <cols>
    <col min="1" max="1" width="35.6640625" style="60" customWidth="1"/>
    <col min="2" max="3" width="8.77734375" style="60" customWidth="1"/>
    <col min="4" max="4" width="27.44140625" style="60" customWidth="1"/>
    <col min="5" max="7" width="8.6640625" style="60" customWidth="1"/>
    <col min="8" max="16384" width="9.33203125" style="60"/>
  </cols>
  <sheetData>
    <row r="1" spans="1:7" ht="18" customHeight="1" x14ac:dyDescent="0.25">
      <c r="A1" s="180" t="s">
        <v>176</v>
      </c>
      <c r="B1" s="180"/>
      <c r="C1" s="181"/>
      <c r="D1" s="181"/>
      <c r="E1" s="181"/>
      <c r="F1" s="181"/>
      <c r="G1" s="181"/>
    </row>
    <row r="2" spans="1:7" ht="18" customHeight="1" x14ac:dyDescent="0.25">
      <c r="A2" s="182" t="s">
        <v>137</v>
      </c>
      <c r="B2" s="183"/>
      <c r="C2" s="184"/>
      <c r="D2" s="185" t="s">
        <v>138</v>
      </c>
      <c r="E2" s="186"/>
      <c r="F2" s="183"/>
      <c r="G2" s="184"/>
    </row>
    <row r="3" spans="1:7" ht="18" customHeight="1" x14ac:dyDescent="0.25">
      <c r="A3" s="59" t="s">
        <v>140</v>
      </c>
      <c r="B3" s="165"/>
      <c r="C3" s="166"/>
      <c r="D3" s="156" t="s">
        <v>139</v>
      </c>
      <c r="E3" s="156"/>
      <c r="F3" s="159"/>
      <c r="G3" s="160"/>
    </row>
    <row r="4" spans="1:7" ht="18" customHeight="1" x14ac:dyDescent="0.25">
      <c r="A4" s="59" t="s">
        <v>146</v>
      </c>
      <c r="B4" s="165"/>
      <c r="C4" s="166"/>
      <c r="D4" s="156" t="s">
        <v>149</v>
      </c>
      <c r="E4" s="156"/>
      <c r="F4" s="159"/>
      <c r="G4" s="160"/>
    </row>
    <row r="5" spans="1:7" ht="18" customHeight="1" x14ac:dyDescent="0.25">
      <c r="A5" s="59" t="s">
        <v>154</v>
      </c>
      <c r="B5" s="165"/>
      <c r="C5" s="166"/>
      <c r="D5" s="156" t="s">
        <v>155</v>
      </c>
      <c r="E5" s="156"/>
      <c r="F5" s="159"/>
      <c r="G5" s="160"/>
    </row>
    <row r="6" spans="1:7" ht="18" customHeight="1" x14ac:dyDescent="0.25">
      <c r="A6" s="59" t="s">
        <v>195</v>
      </c>
      <c r="B6" s="165"/>
      <c r="C6" s="166"/>
      <c r="D6" s="156" t="s">
        <v>150</v>
      </c>
      <c r="E6" s="156"/>
      <c r="F6" s="159">
        <f>SUM(Debt!D21)</f>
        <v>0</v>
      </c>
      <c r="G6" s="160"/>
    </row>
    <row r="7" spans="1:7" ht="18" customHeight="1" x14ac:dyDescent="0.25">
      <c r="A7" s="59" t="s">
        <v>143</v>
      </c>
      <c r="B7" s="165"/>
      <c r="C7" s="166"/>
      <c r="D7" s="156" t="s">
        <v>163</v>
      </c>
      <c r="E7" s="156"/>
      <c r="F7" s="159"/>
      <c r="G7" s="160"/>
    </row>
    <row r="8" spans="1:7" ht="18" customHeight="1" x14ac:dyDescent="0.25">
      <c r="A8" s="59" t="s">
        <v>145</v>
      </c>
      <c r="B8" s="165"/>
      <c r="C8" s="166"/>
      <c r="D8" s="156"/>
      <c r="E8" s="156"/>
      <c r="F8" s="159"/>
      <c r="G8" s="160"/>
    </row>
    <row r="9" spans="1:7" ht="18" customHeight="1" x14ac:dyDescent="0.25">
      <c r="A9" s="59" t="s">
        <v>144</v>
      </c>
      <c r="B9" s="165"/>
      <c r="C9" s="166"/>
      <c r="D9" s="156"/>
      <c r="E9" s="156"/>
      <c r="F9" s="159"/>
      <c r="G9" s="160"/>
    </row>
    <row r="10" spans="1:7" ht="18" customHeight="1" x14ac:dyDescent="0.25">
      <c r="A10" s="59" t="s">
        <v>159</v>
      </c>
      <c r="B10" s="165"/>
      <c r="C10" s="166"/>
      <c r="D10" s="156"/>
      <c r="E10" s="156"/>
      <c r="F10" s="172"/>
      <c r="G10" s="173"/>
    </row>
    <row r="11" spans="1:7" ht="18" customHeight="1" x14ac:dyDescent="0.25">
      <c r="A11" s="76" t="s">
        <v>147</v>
      </c>
      <c r="B11" s="178">
        <f>SUM(B3:C10)</f>
        <v>0</v>
      </c>
      <c r="C11" s="179"/>
      <c r="D11" s="171"/>
      <c r="E11" s="171"/>
      <c r="F11" s="174"/>
      <c r="G11" s="175"/>
    </row>
    <row r="12" spans="1:7" ht="18" customHeight="1" x14ac:dyDescent="0.25">
      <c r="A12" s="59" t="s">
        <v>141</v>
      </c>
      <c r="B12" s="165"/>
      <c r="C12" s="166"/>
      <c r="D12" s="156"/>
      <c r="E12" s="156"/>
      <c r="F12" s="176"/>
      <c r="G12" s="177"/>
    </row>
    <row r="13" spans="1:7" ht="18" customHeight="1" x14ac:dyDescent="0.25">
      <c r="A13" s="59" t="s">
        <v>142</v>
      </c>
      <c r="B13" s="165"/>
      <c r="C13" s="166"/>
      <c r="D13" s="156"/>
      <c r="E13" s="156"/>
      <c r="F13" s="159"/>
      <c r="G13" s="160"/>
    </row>
    <row r="14" spans="1:7" ht="18" customHeight="1" x14ac:dyDescent="0.25">
      <c r="A14" s="59" t="s">
        <v>151</v>
      </c>
      <c r="B14" s="165"/>
      <c r="C14" s="166"/>
      <c r="D14" s="156"/>
      <c r="E14" s="156"/>
      <c r="F14" s="159"/>
      <c r="G14" s="160"/>
    </row>
    <row r="15" spans="1:7" ht="18" customHeight="1" x14ac:dyDescent="0.25">
      <c r="A15" s="59" t="s">
        <v>160</v>
      </c>
      <c r="B15" s="165"/>
      <c r="C15" s="166"/>
      <c r="D15" s="156"/>
      <c r="E15" s="156"/>
      <c r="F15" s="159"/>
      <c r="G15" s="160"/>
    </row>
    <row r="16" spans="1:7" ht="18" customHeight="1" x14ac:dyDescent="0.25">
      <c r="A16" s="59" t="s">
        <v>152</v>
      </c>
      <c r="B16" s="165"/>
      <c r="C16" s="166"/>
      <c r="D16" s="156"/>
      <c r="E16" s="156"/>
      <c r="F16" s="159"/>
      <c r="G16" s="160"/>
    </row>
    <row r="17" spans="1:7" ht="18" customHeight="1" x14ac:dyDescent="0.25">
      <c r="A17" s="59" t="s">
        <v>177</v>
      </c>
      <c r="B17" s="165"/>
      <c r="C17" s="166"/>
      <c r="D17" s="156"/>
      <c r="E17" s="156"/>
      <c r="F17" s="159"/>
      <c r="G17" s="160"/>
    </row>
    <row r="18" spans="1:7" ht="18" customHeight="1" x14ac:dyDescent="0.25">
      <c r="A18" s="59" t="s">
        <v>153</v>
      </c>
      <c r="B18" s="165"/>
      <c r="C18" s="166"/>
      <c r="D18" s="156"/>
      <c r="E18" s="156"/>
      <c r="F18" s="159"/>
      <c r="G18" s="160"/>
    </row>
    <row r="19" spans="1:7" ht="18" customHeight="1" x14ac:dyDescent="0.25">
      <c r="A19" s="59" t="s">
        <v>148</v>
      </c>
      <c r="B19" s="165"/>
      <c r="C19" s="166"/>
      <c r="D19" s="156"/>
      <c r="E19" s="156"/>
      <c r="F19" s="159"/>
      <c r="G19" s="160"/>
    </row>
    <row r="20" spans="1:7" ht="18" customHeight="1" x14ac:dyDescent="0.25">
      <c r="A20" s="77" t="s">
        <v>156</v>
      </c>
      <c r="B20" s="167">
        <f>SUM(B12:C19)</f>
        <v>0</v>
      </c>
      <c r="C20" s="168"/>
      <c r="D20" s="156"/>
      <c r="E20" s="156"/>
      <c r="F20" s="159"/>
      <c r="G20" s="160"/>
    </row>
    <row r="21" spans="1:7" ht="18" customHeight="1" thickBot="1" x14ac:dyDescent="0.3">
      <c r="A21" s="78" t="s">
        <v>157</v>
      </c>
      <c r="B21" s="169">
        <f>SUM(B11+B20)</f>
        <v>0</v>
      </c>
      <c r="C21" s="170"/>
      <c r="D21" s="157" t="s">
        <v>175</v>
      </c>
      <c r="E21" s="157"/>
      <c r="F21" s="161">
        <f>SUM(F3:G20)</f>
        <v>0</v>
      </c>
      <c r="G21" s="162"/>
    </row>
    <row r="22" spans="1:7" ht="18" customHeight="1" thickBot="1" x14ac:dyDescent="0.3">
      <c r="A22" s="54"/>
      <c r="B22" s="64"/>
      <c r="C22" s="64"/>
      <c r="D22" s="158" t="s">
        <v>158</v>
      </c>
      <c r="E22" s="158"/>
      <c r="F22" s="163">
        <f>SUM(B21-F21)</f>
        <v>0</v>
      </c>
      <c r="G22" s="164"/>
    </row>
    <row r="23" spans="1:7" ht="18" customHeight="1" x14ac:dyDescent="0.25">
      <c r="A23" s="54"/>
      <c r="B23" s="54"/>
      <c r="C23" s="64"/>
      <c r="D23" s="65"/>
      <c r="E23" s="65"/>
      <c r="F23" s="65"/>
      <c r="G23" s="65"/>
    </row>
    <row r="24" spans="1:7" ht="18" customHeight="1" x14ac:dyDescent="0.25">
      <c r="A24" s="154" t="s">
        <v>164</v>
      </c>
      <c r="B24" s="54"/>
      <c r="C24" s="64"/>
      <c r="D24" s="66"/>
      <c r="E24" s="66"/>
      <c r="F24" s="66"/>
      <c r="G24" s="67"/>
    </row>
    <row r="25" spans="1:7" s="61" customFormat="1" ht="18" customHeight="1" x14ac:dyDescent="0.25">
      <c r="A25" s="155"/>
      <c r="B25" s="153" t="s">
        <v>165</v>
      </c>
      <c r="C25" s="153" t="s">
        <v>161</v>
      </c>
      <c r="D25" s="68"/>
      <c r="E25" s="153" t="s">
        <v>173</v>
      </c>
      <c r="F25" s="153" t="s">
        <v>181</v>
      </c>
      <c r="G25" s="153" t="s">
        <v>166</v>
      </c>
    </row>
    <row r="26" spans="1:7" s="61" customFormat="1" ht="18" customHeight="1" x14ac:dyDescent="0.25">
      <c r="A26" s="79" t="s">
        <v>162</v>
      </c>
      <c r="B26" s="153"/>
      <c r="C26" s="153"/>
      <c r="D26" s="80" t="s">
        <v>180</v>
      </c>
      <c r="E26" s="153"/>
      <c r="F26" s="153"/>
      <c r="G26" s="153"/>
    </row>
    <row r="27" spans="1:7" s="61" customFormat="1" ht="18" customHeight="1" x14ac:dyDescent="0.25">
      <c r="A27" s="130" t="s">
        <v>179</v>
      </c>
      <c r="B27" s="69">
        <v>44378</v>
      </c>
      <c r="C27" s="71">
        <v>1500</v>
      </c>
      <c r="D27" s="131" t="s">
        <v>201</v>
      </c>
      <c r="E27" s="72" t="s">
        <v>174</v>
      </c>
      <c r="F27" s="71">
        <v>600</v>
      </c>
      <c r="G27" s="71">
        <v>900</v>
      </c>
    </row>
    <row r="28" spans="1:7" s="61" customFormat="1" ht="18" customHeight="1" x14ac:dyDescent="0.25">
      <c r="A28" s="63" t="s">
        <v>168</v>
      </c>
      <c r="B28" s="72"/>
      <c r="C28" s="71"/>
      <c r="D28" s="70"/>
      <c r="E28" s="72"/>
      <c r="F28" s="71"/>
      <c r="G28" s="71"/>
    </row>
    <row r="29" spans="1:7" s="61" customFormat="1" ht="18" customHeight="1" x14ac:dyDescent="0.25">
      <c r="A29" s="63" t="s">
        <v>170</v>
      </c>
      <c r="B29" s="72"/>
      <c r="C29" s="71"/>
      <c r="D29" s="70"/>
      <c r="E29" s="72"/>
      <c r="F29" s="71"/>
      <c r="G29" s="71"/>
    </row>
    <row r="30" spans="1:7" s="61" customFormat="1" ht="18" customHeight="1" x14ac:dyDescent="0.25">
      <c r="A30" s="63" t="s">
        <v>169</v>
      </c>
      <c r="B30" s="72"/>
      <c r="C30" s="71"/>
      <c r="D30" s="70"/>
      <c r="E30" s="72"/>
      <c r="F30" s="71"/>
      <c r="G30" s="71"/>
    </row>
    <row r="31" spans="1:7" s="61" customFormat="1" ht="18" customHeight="1" x14ac:dyDescent="0.25">
      <c r="A31" s="83" t="s">
        <v>171</v>
      </c>
      <c r="B31" s="81"/>
      <c r="C31" s="81"/>
      <c r="D31" s="81"/>
      <c r="E31" s="81"/>
      <c r="F31" s="81"/>
      <c r="G31" s="82"/>
    </row>
    <row r="32" spans="1:7" s="61" customFormat="1" ht="18" customHeight="1" x14ac:dyDescent="0.25">
      <c r="A32" s="63" t="s">
        <v>167</v>
      </c>
      <c r="B32" s="72"/>
      <c r="C32" s="71"/>
      <c r="D32" s="70"/>
      <c r="E32" s="72"/>
      <c r="F32" s="71"/>
      <c r="G32" s="71"/>
    </row>
    <row r="33" spans="1:7" s="61" customFormat="1" ht="18" customHeight="1" x14ac:dyDescent="0.25">
      <c r="A33" s="63" t="s">
        <v>168</v>
      </c>
      <c r="B33" s="72"/>
      <c r="C33" s="71"/>
      <c r="D33" s="70"/>
      <c r="E33" s="72"/>
      <c r="F33" s="71"/>
      <c r="G33" s="71"/>
    </row>
    <row r="34" spans="1:7" s="61" customFormat="1" ht="18" customHeight="1" x14ac:dyDescent="0.25">
      <c r="A34" s="63" t="s">
        <v>170</v>
      </c>
      <c r="B34" s="72"/>
      <c r="C34" s="71"/>
      <c r="D34" s="70"/>
      <c r="E34" s="72"/>
      <c r="F34" s="71"/>
      <c r="G34" s="71"/>
    </row>
    <row r="35" spans="1:7" s="61" customFormat="1" ht="18" customHeight="1" x14ac:dyDescent="0.25">
      <c r="A35" s="63" t="s">
        <v>169</v>
      </c>
      <c r="B35" s="72"/>
      <c r="C35" s="71"/>
      <c r="D35" s="70"/>
      <c r="E35" s="72"/>
      <c r="F35" s="71"/>
      <c r="G35" s="71"/>
    </row>
    <row r="36" spans="1:7" s="61" customFormat="1" ht="18" customHeight="1" x14ac:dyDescent="0.25">
      <c r="A36" s="83" t="s">
        <v>172</v>
      </c>
      <c r="B36" s="81"/>
      <c r="C36" s="81"/>
      <c r="D36" s="81"/>
      <c r="E36" s="81"/>
      <c r="F36" s="81"/>
      <c r="G36" s="82"/>
    </row>
    <row r="37" spans="1:7" s="61" customFormat="1" ht="18" customHeight="1" x14ac:dyDescent="0.25">
      <c r="A37" s="63" t="s">
        <v>167</v>
      </c>
      <c r="B37" s="72"/>
      <c r="C37" s="73"/>
      <c r="D37" s="70"/>
      <c r="E37" s="72"/>
      <c r="F37" s="71"/>
      <c r="G37" s="71"/>
    </row>
    <row r="38" spans="1:7" s="61" customFormat="1" ht="18" customHeight="1" x14ac:dyDescent="0.25">
      <c r="A38" s="63" t="s">
        <v>168</v>
      </c>
      <c r="B38" s="72"/>
      <c r="C38" s="73"/>
      <c r="D38" s="70"/>
      <c r="E38" s="72"/>
      <c r="F38" s="71"/>
      <c r="G38" s="71"/>
    </row>
    <row r="39" spans="1:7" s="61" customFormat="1" ht="18" customHeight="1" x14ac:dyDescent="0.25">
      <c r="A39" s="63" t="s">
        <v>170</v>
      </c>
      <c r="B39" s="72"/>
      <c r="C39" s="73"/>
      <c r="D39" s="70"/>
      <c r="E39" s="72"/>
      <c r="F39" s="71"/>
      <c r="G39" s="71"/>
    </row>
    <row r="40" spans="1:7" s="61" customFormat="1" ht="18" customHeight="1" x14ac:dyDescent="0.25">
      <c r="A40" s="63" t="s">
        <v>169</v>
      </c>
      <c r="B40" s="72"/>
      <c r="C40" s="73"/>
      <c r="D40" s="70"/>
      <c r="E40" s="72"/>
      <c r="F40" s="71"/>
      <c r="G40" s="71"/>
    </row>
    <row r="41" spans="1:7" s="61" customFormat="1" ht="18" customHeight="1" x14ac:dyDescent="0.25"/>
    <row r="42" spans="1:7" ht="18" customHeight="1" x14ac:dyDescent="0.25">
      <c r="A42" s="58"/>
      <c r="B42" s="58"/>
      <c r="C42" s="58"/>
      <c r="D42" s="58"/>
      <c r="E42" s="58"/>
      <c r="F42" s="58"/>
      <c r="G42" s="58"/>
    </row>
    <row r="43" spans="1:7" ht="18" customHeight="1" x14ac:dyDescent="0.25">
      <c r="A43" s="58"/>
      <c r="B43" s="58"/>
      <c r="C43" s="58"/>
      <c r="D43" s="58"/>
      <c r="E43" s="58"/>
      <c r="F43" s="58"/>
      <c r="G43" s="58"/>
    </row>
    <row r="44" spans="1:7" ht="18" customHeight="1" x14ac:dyDescent="0.25">
      <c r="A44" s="58"/>
      <c r="B44" s="58"/>
      <c r="C44" s="58"/>
      <c r="D44" s="58"/>
      <c r="E44" s="58"/>
      <c r="F44" s="58"/>
      <c r="G44" s="58"/>
    </row>
    <row r="45" spans="1:7" ht="13.8" x14ac:dyDescent="0.25">
      <c r="A45" s="58"/>
      <c r="B45" s="58"/>
      <c r="C45" s="58"/>
      <c r="D45" s="58"/>
      <c r="E45" s="58"/>
      <c r="F45" s="58"/>
      <c r="G45" s="58"/>
    </row>
    <row r="46" spans="1:7" ht="13.8" x14ac:dyDescent="0.25">
      <c r="A46" s="58"/>
      <c r="B46" s="58"/>
      <c r="C46" s="58"/>
      <c r="D46" s="58"/>
      <c r="E46" s="58"/>
      <c r="F46" s="58"/>
      <c r="G46" s="58"/>
    </row>
    <row r="47" spans="1:7" ht="13.8" x14ac:dyDescent="0.25">
      <c r="A47" s="58"/>
      <c r="B47" s="58"/>
      <c r="C47" s="58"/>
      <c r="D47" s="58"/>
      <c r="E47" s="58"/>
      <c r="F47" s="58"/>
      <c r="G47" s="58"/>
    </row>
    <row r="48" spans="1:7" ht="13.8" x14ac:dyDescent="0.25">
      <c r="A48" s="58"/>
      <c r="B48" s="58"/>
      <c r="C48" s="58"/>
      <c r="D48" s="58"/>
      <c r="E48" s="58"/>
      <c r="F48" s="58"/>
      <c r="G48" s="58"/>
    </row>
    <row r="49" spans="1:7" ht="13.8" x14ac:dyDescent="0.25">
      <c r="A49" s="58"/>
      <c r="B49" s="58"/>
      <c r="C49" s="58"/>
      <c r="D49" s="58"/>
      <c r="E49" s="58"/>
      <c r="F49" s="58"/>
      <c r="G49" s="58"/>
    </row>
    <row r="50" spans="1:7" ht="13.8" x14ac:dyDescent="0.25">
      <c r="A50" s="58"/>
      <c r="B50" s="58"/>
      <c r="C50" s="58"/>
      <c r="D50" s="58"/>
      <c r="E50" s="58"/>
      <c r="F50" s="58"/>
      <c r="G50" s="58"/>
    </row>
    <row r="51" spans="1:7" ht="13.8" x14ac:dyDescent="0.25">
      <c r="A51" s="58"/>
      <c r="B51" s="58"/>
      <c r="C51" s="58"/>
      <c r="D51" s="58"/>
      <c r="E51" s="58"/>
      <c r="F51" s="58"/>
      <c r="G51" s="58"/>
    </row>
    <row r="52" spans="1:7" ht="13.8" x14ac:dyDescent="0.25">
      <c r="A52" s="58"/>
      <c r="B52" s="58"/>
      <c r="C52" s="58"/>
      <c r="D52" s="58"/>
      <c r="E52" s="58"/>
      <c r="F52" s="58"/>
      <c r="G52" s="58"/>
    </row>
    <row r="53" spans="1:7" ht="13.8" x14ac:dyDescent="0.25">
      <c r="A53" s="58"/>
      <c r="B53" s="58"/>
      <c r="C53" s="58"/>
      <c r="D53" s="58"/>
      <c r="E53" s="58"/>
      <c r="F53" s="58"/>
      <c r="G53" s="58"/>
    </row>
    <row r="54" spans="1:7" ht="13.8" x14ac:dyDescent="0.25">
      <c r="A54" s="58"/>
      <c r="B54" s="58"/>
      <c r="C54" s="58"/>
      <c r="D54" s="58"/>
      <c r="E54" s="58"/>
      <c r="F54" s="58"/>
      <c r="G54" s="58"/>
    </row>
    <row r="55" spans="1:7" ht="13.8" x14ac:dyDescent="0.25">
      <c r="A55" s="58"/>
      <c r="B55" s="58"/>
      <c r="C55" s="58"/>
      <c r="D55" s="58"/>
      <c r="E55" s="58"/>
      <c r="F55" s="58"/>
      <c r="G55" s="58"/>
    </row>
    <row r="56" spans="1:7" ht="13.8" x14ac:dyDescent="0.25">
      <c r="A56" s="58"/>
      <c r="B56" s="58"/>
      <c r="C56" s="58"/>
      <c r="D56" s="58"/>
      <c r="E56" s="58"/>
      <c r="F56" s="58"/>
      <c r="G56" s="58"/>
    </row>
    <row r="57" spans="1:7" ht="13.8" x14ac:dyDescent="0.25">
      <c r="A57" s="58"/>
      <c r="B57" s="58"/>
      <c r="C57" s="58"/>
      <c r="D57" s="58"/>
      <c r="E57" s="58"/>
      <c r="F57" s="58"/>
      <c r="G57" s="58"/>
    </row>
    <row r="58" spans="1:7" ht="13.8" x14ac:dyDescent="0.25">
      <c r="A58" s="58"/>
      <c r="B58" s="58"/>
    </row>
  </sheetData>
  <mergeCells count="68">
    <mergeCell ref="A1:G1"/>
    <mergeCell ref="A2:C2"/>
    <mergeCell ref="D2:G2"/>
    <mergeCell ref="B3:C3"/>
    <mergeCell ref="D3:E3"/>
    <mergeCell ref="F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C25:C26"/>
    <mergeCell ref="B14:C14"/>
    <mergeCell ref="B15:C15"/>
    <mergeCell ref="B16:C16"/>
    <mergeCell ref="B17:C17"/>
    <mergeCell ref="B18:C18"/>
    <mergeCell ref="F4:G4"/>
    <mergeCell ref="F5:G5"/>
    <mergeCell ref="F6:G6"/>
    <mergeCell ref="F7:G7"/>
    <mergeCell ref="F8:G8"/>
    <mergeCell ref="D4:E4"/>
    <mergeCell ref="D5:E5"/>
    <mergeCell ref="D6:E6"/>
    <mergeCell ref="D7:E7"/>
    <mergeCell ref="D8:E8"/>
    <mergeCell ref="F9:G9"/>
    <mergeCell ref="F10:G10"/>
    <mergeCell ref="F11:G11"/>
    <mergeCell ref="F12:G12"/>
    <mergeCell ref="F13:G13"/>
    <mergeCell ref="D9:E9"/>
    <mergeCell ref="D10:E10"/>
    <mergeCell ref="D11:E11"/>
    <mergeCell ref="D12:E12"/>
    <mergeCell ref="D13:E13"/>
    <mergeCell ref="F14:G14"/>
    <mergeCell ref="F15:G15"/>
    <mergeCell ref="F16:G16"/>
    <mergeCell ref="F17:G17"/>
    <mergeCell ref="F18:G18"/>
    <mergeCell ref="D14:E14"/>
    <mergeCell ref="D15:E15"/>
    <mergeCell ref="D16:E16"/>
    <mergeCell ref="D17:E17"/>
    <mergeCell ref="D18:E18"/>
    <mergeCell ref="E25:E26"/>
    <mergeCell ref="F25:F26"/>
    <mergeCell ref="G25:G26"/>
    <mergeCell ref="A24:A25"/>
    <mergeCell ref="D19:E19"/>
    <mergeCell ref="D20:E20"/>
    <mergeCell ref="D21:E21"/>
    <mergeCell ref="D22:E22"/>
    <mergeCell ref="F19:G19"/>
    <mergeCell ref="F20:G20"/>
    <mergeCell ref="F21:G21"/>
    <mergeCell ref="F22:G22"/>
    <mergeCell ref="B19:C19"/>
    <mergeCell ref="B20:C20"/>
    <mergeCell ref="B21:C21"/>
    <mergeCell ref="B25:B26"/>
  </mergeCells>
  <pageMargins left="0.5" right="0.5" top="0.5" bottom="0.5" header="0.3" footer="0.3"/>
  <pageSetup orientation="portrait" r:id="rId1"/>
  <ignoredErrors>
    <ignoredError sqref="A28:A30 A32:A35 A37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Income-Summary</vt:lpstr>
      <vt:lpstr>Expenses</vt:lpstr>
      <vt:lpstr>Debt</vt:lpstr>
      <vt:lpstr>Net Worth - Financial 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York</dc:creator>
  <cp:lastModifiedBy>1043611832.naf</cp:lastModifiedBy>
  <cp:lastPrinted>2020-09-23T06:24:34Z</cp:lastPrinted>
  <dcterms:created xsi:type="dcterms:W3CDTF">2019-10-17T10:56:40Z</dcterms:created>
  <dcterms:modified xsi:type="dcterms:W3CDTF">2021-01-04T07:10:19Z</dcterms:modified>
</cp:coreProperties>
</file>