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80604444.civ\Documents\FRP\Budget\Youth Budget\"/>
    </mc:Choice>
  </mc:AlternateContent>
  <bookViews>
    <workbookView xWindow="0" yWindow="4860" windowWidth="20490" windowHeight="7410" activeTab="2"/>
  </bookViews>
  <sheets>
    <sheet name="Income-Summary" sheetId="1" r:id="rId1"/>
    <sheet name="Expenses" sheetId="3" r:id="rId2"/>
    <sheet name="Debt" sheetId="2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B23" i="2" l="1"/>
  <c r="A22" i="2"/>
  <c r="E24" i="2" s="1"/>
  <c r="F21" i="2"/>
  <c r="E21" i="2"/>
  <c r="D21" i="2"/>
  <c r="C33" i="1"/>
  <c r="B33" i="1"/>
  <c r="C32" i="1"/>
  <c r="B32" i="1"/>
  <c r="C31" i="1"/>
  <c r="B31" i="1"/>
  <c r="B24" i="2" l="1"/>
  <c r="F18" i="1"/>
  <c r="C28" i="1" s="1"/>
  <c r="E18" i="1"/>
  <c r="B28" i="1" s="1"/>
  <c r="F26" i="1"/>
  <c r="E26" i="1"/>
  <c r="B29" i="1" s="1"/>
  <c r="C29" i="1"/>
  <c r="F30" i="1"/>
  <c r="F35" i="1" s="1"/>
  <c r="C25" i="1"/>
  <c r="B25" i="1"/>
  <c r="E30" i="1" s="1"/>
  <c r="E35" i="1" s="1"/>
  <c r="F37" i="3" l="1"/>
  <c r="C35" i="1" s="1"/>
  <c r="E37" i="3"/>
  <c r="B35" i="1" s="1"/>
  <c r="F27" i="3"/>
  <c r="C34" i="1" s="1"/>
  <c r="E27" i="3"/>
  <c r="B34" i="1" s="1"/>
  <c r="C37" i="3"/>
  <c r="B37" i="3"/>
  <c r="F18" i="3"/>
  <c r="E18" i="3"/>
  <c r="F11" i="3"/>
  <c r="E11" i="3"/>
  <c r="C18" i="3"/>
  <c r="C30" i="1" s="1"/>
  <c r="B18" i="3"/>
  <c r="B30" i="1" s="1"/>
  <c r="B36" i="1"/>
  <c r="B37" i="1" l="1"/>
  <c r="C36" i="1"/>
  <c r="C37" i="1" s="1"/>
  <c r="F36" i="1" l="1"/>
  <c r="F37" i="1" s="1"/>
  <c r="F31" i="1"/>
  <c r="F32" i="1" s="1"/>
  <c r="E36" i="1"/>
  <c r="E37" i="1" s="1"/>
  <c r="E31" i="1"/>
  <c r="E32" i="1" s="1"/>
</calcChain>
</file>

<file path=xl/sharedStrings.xml><?xml version="1.0" encoding="utf-8"?>
<sst xmlns="http://schemas.openxmlformats.org/spreadsheetml/2006/main" count="188" uniqueCount="153">
  <si>
    <t>CURRENT</t>
  </si>
  <si>
    <t>SECTION E:  PERSONAL</t>
  </si>
  <si>
    <t>SECTION H: TRANSPORT</t>
  </si>
  <si>
    <t>SECTION D: HOUSING</t>
  </si>
  <si>
    <t>RATE</t>
  </si>
  <si>
    <t>PAYMENT</t>
  </si>
  <si>
    <t>DEBT NAME</t>
  </si>
  <si>
    <t>DEBT TYPE</t>
  </si>
  <si>
    <t>INTEREST</t>
  </si>
  <si>
    <t>BALANCE</t>
  </si>
  <si>
    <t>Notes:</t>
  </si>
  <si>
    <t>Annual Surplus (Deficit)</t>
  </si>
  <si>
    <t xml:space="preserve">SECTION C:  </t>
  </si>
  <si>
    <t xml:space="preserve"> SAVINGS (MONTHLY)</t>
  </si>
  <si>
    <t>Monthly Surplus (Deficit)</t>
  </si>
  <si>
    <t>Section I Total</t>
  </si>
  <si>
    <t>Debt to Income Ratio</t>
  </si>
  <si>
    <t>Total Interest Paid Monthly</t>
  </si>
  <si>
    <t>Weighted Avg. % Rate</t>
  </si>
  <si>
    <t>Section C   (Savings)</t>
  </si>
  <si>
    <t>Section D   (Housing)</t>
  </si>
  <si>
    <t>Section E   (Personal)</t>
  </si>
  <si>
    <t>Section F   (Food)</t>
  </si>
  <si>
    <t>Section G   (Child Care)</t>
  </si>
  <si>
    <t>Section H   (Transportation)</t>
  </si>
  <si>
    <t>Section I   (Health)</t>
  </si>
  <si>
    <t>Section J   (Debt Payments)</t>
  </si>
  <si>
    <t>Section A   (Income)</t>
  </si>
  <si>
    <t>Section B-J (Deductions)</t>
  </si>
  <si>
    <t>Section B   (Payroll Deduct)</t>
  </si>
  <si>
    <t xml:space="preserve"> </t>
  </si>
  <si>
    <t>Uber, Taxi, etc.</t>
  </si>
  <si>
    <t>Bus, Subway, etc.</t>
  </si>
  <si>
    <t>Monthly Spending Plan</t>
  </si>
  <si>
    <t>Auto Repairs / Car Wash</t>
  </si>
  <si>
    <t>Vacation / Travel</t>
  </si>
  <si>
    <t>Checking/ATM/Late Fees</t>
  </si>
  <si>
    <t>SECTION A: INCOME (MONTHLY)</t>
  </si>
  <si>
    <t>SECTION B: DEDUCTIONS (MONTHLY)</t>
  </si>
  <si>
    <t>Federal income tax (FITW)</t>
  </si>
  <si>
    <t>BAS</t>
  </si>
  <si>
    <t>FICA - Social Security</t>
  </si>
  <si>
    <t>BAH</t>
  </si>
  <si>
    <t>FICA- Medicare</t>
  </si>
  <si>
    <t>OHA</t>
  </si>
  <si>
    <t>Service Member (SGLI)</t>
  </si>
  <si>
    <t>COLA</t>
  </si>
  <si>
    <t>Family Member (SGLI)</t>
  </si>
  <si>
    <t>Special Pay</t>
  </si>
  <si>
    <t>State Income Tax</t>
  </si>
  <si>
    <t>AFRH (A Retirement Home)</t>
  </si>
  <si>
    <t>Montgomery GI Bill</t>
  </si>
  <si>
    <t>Army Emergency Relief</t>
  </si>
  <si>
    <t>Family Separation Allowance</t>
  </si>
  <si>
    <t>Combined Federal Campaign</t>
  </si>
  <si>
    <t>Meal Deduction</t>
  </si>
  <si>
    <t>Debt Deduction</t>
  </si>
  <si>
    <t>Dependent Dental</t>
  </si>
  <si>
    <t>Military Retirement Pay</t>
  </si>
  <si>
    <t>Thrift Savings Plan</t>
  </si>
  <si>
    <t>Rental Home Income</t>
  </si>
  <si>
    <t>Child Support/Alimony Paid</t>
  </si>
  <si>
    <t>VA Benefits</t>
  </si>
  <si>
    <t>Section B Total</t>
  </si>
  <si>
    <t>Child Support/Alimony</t>
  </si>
  <si>
    <t>Social Security Income</t>
  </si>
  <si>
    <t>Survivor Benefits</t>
  </si>
  <si>
    <t>Emergency Funds</t>
  </si>
  <si>
    <t>Interest/Dividends</t>
  </si>
  <si>
    <t>Other</t>
  </si>
  <si>
    <t>Education Fund</t>
  </si>
  <si>
    <t>Investments</t>
  </si>
  <si>
    <t>Section C Total</t>
  </si>
  <si>
    <t>SECTIONS TOTALS</t>
  </si>
  <si>
    <t>SECTION A (Income)</t>
  </si>
  <si>
    <t>12 Month Budget</t>
  </si>
  <si>
    <t>Income x 12 =</t>
  </si>
  <si>
    <t>Section B thru J total x 12 =</t>
  </si>
  <si>
    <t>Total: (Sections B thru J)</t>
  </si>
  <si>
    <t>SECTION F: FOOD</t>
  </si>
  <si>
    <t>Rent</t>
  </si>
  <si>
    <t>Groceries</t>
  </si>
  <si>
    <t>Mortgage Payment</t>
  </si>
  <si>
    <t>Home/Renters Insurance</t>
  </si>
  <si>
    <t>Electricity</t>
  </si>
  <si>
    <t>Gas</t>
  </si>
  <si>
    <t>Entertainment (BBQ, Parties)</t>
  </si>
  <si>
    <t>Water</t>
  </si>
  <si>
    <t>Quick Stops (Coffee, Snacks)</t>
  </si>
  <si>
    <t>Sewer</t>
  </si>
  <si>
    <t>Garbage</t>
  </si>
  <si>
    <t>Telephone Land Line</t>
  </si>
  <si>
    <t>Section F Total</t>
  </si>
  <si>
    <t>Cell Phone</t>
  </si>
  <si>
    <t>SECTION G: CHILD CARE</t>
  </si>
  <si>
    <t>Cable/Satellite Television</t>
  </si>
  <si>
    <t>Day Care</t>
  </si>
  <si>
    <t>Internet</t>
  </si>
  <si>
    <t>Babysitter</t>
  </si>
  <si>
    <t>House Repair / Yard Work</t>
  </si>
  <si>
    <t>School Supplies</t>
  </si>
  <si>
    <t>Storage</t>
  </si>
  <si>
    <t>Sports/Activities</t>
  </si>
  <si>
    <t>Section D Total</t>
  </si>
  <si>
    <t>Section G Total</t>
  </si>
  <si>
    <t>Fuel and Oil</t>
  </si>
  <si>
    <t>Auto Insurance</t>
  </si>
  <si>
    <t>Hobbies</t>
  </si>
  <si>
    <t>Pets</t>
  </si>
  <si>
    <t>Music (In any format)</t>
  </si>
  <si>
    <t>Movies (Hulu, Netflix, etc.)</t>
  </si>
  <si>
    <t>Section H Total</t>
  </si>
  <si>
    <t>Church Tithes/Charity</t>
  </si>
  <si>
    <t>Section I: HEALTH</t>
  </si>
  <si>
    <t>Alcoholic Beverages</t>
  </si>
  <si>
    <t>Medical Expenses</t>
  </si>
  <si>
    <t>Tobacco Products</t>
  </si>
  <si>
    <t>Medical Insurance</t>
  </si>
  <si>
    <t>Gifts (Birthday, Graduation)</t>
  </si>
  <si>
    <t>Dental Expense</t>
  </si>
  <si>
    <t>Education (Books, Tuition)</t>
  </si>
  <si>
    <t>Dental Insurance (private)</t>
  </si>
  <si>
    <t>Prescriptions/Equipment</t>
  </si>
  <si>
    <t>Entertainment</t>
  </si>
  <si>
    <t>Vitamins/Supplements</t>
  </si>
  <si>
    <t>Glasses/Contacts</t>
  </si>
  <si>
    <t>Section E Total</t>
  </si>
  <si>
    <t>Clothes</t>
  </si>
  <si>
    <t>SECTION J: CONSUMER DEBT</t>
  </si>
  <si>
    <t>(Example) USAA</t>
  </si>
  <si>
    <t>CAR PAYMENT</t>
  </si>
  <si>
    <t>TOTAL</t>
  </si>
  <si>
    <t>Haircuts / Beauty Care</t>
  </si>
  <si>
    <t>Child toys / Allowance</t>
  </si>
  <si>
    <t>Personal Allowance</t>
  </si>
  <si>
    <t>CASH FLOW:</t>
  </si>
  <si>
    <t>Me</t>
  </si>
  <si>
    <t>Parents</t>
  </si>
  <si>
    <r>
      <rPr>
        <sz val="10.5"/>
        <rFont val="Calibri"/>
        <family val="2"/>
      </rPr>
      <t xml:space="preserve">Youth and Parents Budget               </t>
    </r>
    <r>
      <rPr>
        <vertAlign val="superscript"/>
        <sz val="10.5"/>
        <rFont val="Calibri"/>
        <family val="2"/>
      </rPr>
      <t xml:space="preserve">Date: </t>
    </r>
    <r>
      <rPr>
        <u/>
        <vertAlign val="superscript"/>
        <sz val="10.5"/>
        <rFont val="Times New Roman"/>
        <family val="1"/>
      </rPr>
      <t>                                       </t>
    </r>
  </si>
  <si>
    <r>
      <rPr>
        <b/>
        <sz val="10.5"/>
        <rFont val="Calibri"/>
        <family val="2"/>
      </rPr>
      <t>My</t>
    </r>
    <r>
      <rPr>
        <sz val="10.5"/>
        <rFont val="Calibri"/>
        <family val="2"/>
      </rPr>
      <t xml:space="preserve"> Earnings</t>
    </r>
  </si>
  <si>
    <r>
      <rPr>
        <b/>
        <sz val="10.5"/>
        <rFont val="Calibri"/>
        <family val="2"/>
      </rPr>
      <t>Parent 2</t>
    </r>
    <r>
      <rPr>
        <sz val="10.5"/>
        <rFont val="Calibri"/>
        <family val="2"/>
      </rPr>
      <t xml:space="preserve"> - Earnings (NET)</t>
    </r>
  </si>
  <si>
    <r>
      <rPr>
        <b/>
        <sz val="10.5"/>
        <rFont val="Calibri"/>
        <family val="2"/>
      </rPr>
      <t>Parent 1</t>
    </r>
    <r>
      <rPr>
        <sz val="10.5"/>
        <rFont val="Calibri"/>
        <family val="2"/>
      </rPr>
      <t xml:space="preserve"> - Base Pay</t>
    </r>
  </si>
  <si>
    <t>Savings (House, Vacation, ...)</t>
  </si>
  <si>
    <t xml:space="preserve">Allowance </t>
  </si>
  <si>
    <t xml:space="preserve">Scholarship </t>
  </si>
  <si>
    <t>Student Loan Income</t>
  </si>
  <si>
    <t>College Dorm</t>
  </si>
  <si>
    <t>Lunches (School)</t>
  </si>
  <si>
    <t>College Mealplan</t>
  </si>
  <si>
    <t>Lunches (Workweek)</t>
  </si>
  <si>
    <t>Meals Out (Weekend)</t>
  </si>
  <si>
    <t>Electronics</t>
  </si>
  <si>
    <t>Gifts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</si>
</sst>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;;;"/>
    <numFmt numFmtId="165" formatCode="0.0%"/>
  </numFmts>
  <fonts count="15" x14ac:knownFonts="1">
    <font>
      <sz val="10"/>
      <color rgb="FF000000"/>
      <name val="Times New Roman"/>
      <charset val="204"/>
    </font>
    <font>
      <b/>
      <sz val="10.5"/>
      <name val="Calibri"/>
      <family val="2"/>
    </font>
    <font>
      <sz val="10.5"/>
      <name val="Calibri"/>
      <family val="2"/>
    </font>
    <font>
      <b/>
      <sz val="10.5"/>
      <color rgb="FF000000"/>
      <name val="Calibri"/>
      <family val="2"/>
    </font>
    <font>
      <sz val="10"/>
      <color rgb="FF000000"/>
      <name val="Times New Roman"/>
      <family val="1"/>
    </font>
    <font>
      <sz val="10.5"/>
      <color rgb="FF000000"/>
      <name val="Calibri"/>
      <family val="2"/>
    </font>
    <font>
      <sz val="10.5"/>
      <color rgb="FF000000"/>
      <name val="Times New Roman"/>
      <family val="1"/>
    </font>
    <font>
      <b/>
      <sz val="10.5"/>
      <color rgb="FF000000"/>
      <name val="Calibri"/>
      <family val="2"/>
      <scheme val="minor"/>
    </font>
    <font>
      <vertAlign val="superscript"/>
      <sz val="10.5"/>
      <name val="Calibri"/>
      <family val="2"/>
    </font>
    <font>
      <u/>
      <vertAlign val="superscript"/>
      <sz val="10.5"/>
      <name val="Times New Roman"/>
      <family val="1"/>
    </font>
    <font>
      <sz val="10.5"/>
      <name val="Calibri"/>
      <family val="2"/>
      <scheme val="minor"/>
    </font>
    <font>
      <sz val="10.5"/>
      <name val="Times New Roman"/>
      <family val="1"/>
    </font>
    <font>
      <i/>
      <sz val="10.5"/>
      <name val="Calibri"/>
      <family val="2"/>
    </font>
    <font>
      <b/>
      <sz val="10.5"/>
      <name val="Calibri"/>
      <family val="2"/>
      <scheme val="minor"/>
    </font>
    <font>
      <sz val="10.5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99CC00"/>
      </patternFill>
    </fill>
    <fill>
      <patternFill patternType="solid">
        <fgColor rgb="FF92D050"/>
      </patternFill>
    </fill>
    <fill>
      <patternFill patternType="solid">
        <fgColor rgb="FFFF0000"/>
      </patternFill>
    </fill>
    <fill>
      <patternFill patternType="solid">
        <fgColor rgb="FFA5A5A5"/>
      </patternFill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49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66FF"/>
      </bottom>
      <diagonal/>
    </border>
    <border>
      <left style="thick">
        <color rgb="FF0066FF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rgb="FF0066FF"/>
      </top>
      <bottom style="thick">
        <color rgb="FF0066FF"/>
      </bottom>
      <diagonal/>
    </border>
    <border>
      <left style="thin">
        <color indexed="64"/>
      </left>
      <right/>
      <top style="thick">
        <color rgb="FF0066FF"/>
      </top>
      <bottom/>
      <diagonal/>
    </border>
    <border>
      <left style="thick">
        <color rgb="FF0066FF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rgb="FF0066FF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20">
    <xf numFmtId="0" fontId="0" fillId="0" borderId="0" xfId="0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right" vertical="center" wrapText="1"/>
    </xf>
    <xf numFmtId="43" fontId="2" fillId="0" borderId="1" xfId="1" applyFont="1" applyFill="1" applyBorder="1" applyAlignment="1">
      <alignment horizontal="right" vertical="center" wrapText="1"/>
    </xf>
    <xf numFmtId="43" fontId="5" fillId="0" borderId="1" xfId="1" applyFont="1" applyFill="1" applyBorder="1" applyAlignment="1">
      <alignment horizontal="right" wrapText="1"/>
    </xf>
    <xf numFmtId="43" fontId="7" fillId="6" borderId="1" xfId="1" applyFont="1" applyFill="1" applyBorder="1" applyAlignment="1">
      <alignment horizontal="right" vertical="center" wrapText="1"/>
    </xf>
    <xf numFmtId="0" fontId="1" fillId="15" borderId="1" xfId="0" applyFont="1" applyFill="1" applyBorder="1" applyAlignment="1">
      <alignment horizontal="left" vertical="center" wrapText="1"/>
    </xf>
    <xf numFmtId="43" fontId="3" fillId="7" borderId="1" xfId="1" applyFont="1" applyFill="1" applyBorder="1" applyAlignment="1">
      <alignment horizontal="right" vertical="center" wrapText="1"/>
    </xf>
    <xf numFmtId="43" fontId="3" fillId="10" borderId="1" xfId="1" applyFont="1" applyFill="1" applyBorder="1" applyAlignment="1">
      <alignment horizontal="right" vertical="center" wrapText="1"/>
    </xf>
    <xf numFmtId="43" fontId="3" fillId="9" borderId="1" xfId="1" applyFont="1" applyFill="1" applyBorder="1" applyAlignment="1">
      <alignment horizontal="right" vertical="center" wrapText="1"/>
    </xf>
    <xf numFmtId="43" fontId="3" fillId="11" borderId="1" xfId="1" applyFont="1" applyFill="1" applyBorder="1" applyAlignment="1">
      <alignment horizontal="right" wrapText="1"/>
    </xf>
    <xf numFmtId="43" fontId="3" fillId="12" borderId="1" xfId="1" applyFont="1" applyFill="1" applyBorder="1" applyAlignment="1">
      <alignment horizontal="right" vertical="center" wrapText="1"/>
    </xf>
    <xf numFmtId="43" fontId="3" fillId="8" borderId="1" xfId="1" applyFont="1" applyFill="1" applyBorder="1" applyAlignment="1">
      <alignment horizontal="right" vertical="center" wrapText="1"/>
    </xf>
    <xf numFmtId="0" fontId="1" fillId="15" borderId="4" xfId="0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left" wrapText="1"/>
    </xf>
    <xf numFmtId="43" fontId="1" fillId="14" borderId="1" xfId="1" applyFont="1" applyFill="1" applyBorder="1" applyAlignment="1">
      <alignment horizontal="right" vertical="center" wrapText="1"/>
    </xf>
    <xf numFmtId="0" fontId="1" fillId="15" borderId="1" xfId="0" applyFont="1" applyFill="1" applyBorder="1" applyAlignment="1">
      <alignment horizontal="center" vertical="center"/>
    </xf>
    <xf numFmtId="0" fontId="11" fillId="15" borderId="1" xfId="0" applyFont="1" applyFill="1" applyBorder="1" applyAlignment="1">
      <alignment horizontal="center" vertical="center"/>
    </xf>
    <xf numFmtId="0" fontId="11" fillId="15" borderId="1" xfId="0" applyFont="1" applyFill="1" applyBorder="1" applyAlignment="1">
      <alignment horizontal="left" vertical="top"/>
    </xf>
    <xf numFmtId="43" fontId="1" fillId="15" borderId="1" xfId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center" vertical="center"/>
    </xf>
    <xf numFmtId="43" fontId="12" fillId="0" borderId="1" xfId="1" applyFont="1" applyFill="1" applyBorder="1" applyAlignment="1">
      <alignment horizontal="right" vertical="center" wrapText="1"/>
    </xf>
    <xf numFmtId="43" fontId="1" fillId="0" borderId="1" xfId="1" applyFont="1" applyFill="1" applyBorder="1" applyAlignment="1">
      <alignment horizontal="right" vertical="center" wrapText="1"/>
    </xf>
    <xf numFmtId="43" fontId="2" fillId="0" borderId="1" xfId="1" applyFont="1" applyFill="1" applyBorder="1" applyAlignment="1">
      <alignment vertical="center" wrapText="1"/>
    </xf>
    <xf numFmtId="43" fontId="1" fillId="3" borderId="1" xfId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/>
    </xf>
    <xf numFmtId="43" fontId="1" fillId="0" borderId="1" xfId="1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left" vertical="center" wrapText="1"/>
    </xf>
    <xf numFmtId="0" fontId="13" fillId="13" borderId="1" xfId="0" applyFont="1" applyFill="1" applyBorder="1" applyAlignment="1">
      <alignment horizontal="center" vertical="center" wrapText="1"/>
    </xf>
    <xf numFmtId="10" fontId="14" fillId="13" borderId="1" xfId="2" applyNumberFormat="1" applyFont="1" applyFill="1" applyBorder="1" applyAlignment="1">
      <alignment horizontal="right" vertical="center" shrinkToFit="1"/>
    </xf>
    <xf numFmtId="43" fontId="14" fillId="13" borderId="1" xfId="1" applyFont="1" applyFill="1" applyBorder="1" applyAlignment="1">
      <alignment horizontal="right" vertical="center" wrapText="1" shrinkToFit="1"/>
    </xf>
    <xf numFmtId="0" fontId="14" fillId="0" borderId="1" xfId="1" applyNumberFormat="1" applyFont="1" applyFill="1" applyBorder="1" applyAlignment="1">
      <alignment horizontal="left" vertical="center" wrapText="1"/>
    </xf>
    <xf numFmtId="0" fontId="14" fillId="0" borderId="1" xfId="1" applyNumberFormat="1" applyFont="1" applyFill="1" applyBorder="1" applyAlignment="1">
      <alignment horizontal="right" vertical="center" wrapText="1"/>
    </xf>
    <xf numFmtId="10" fontId="14" fillId="0" borderId="1" xfId="2" applyNumberFormat="1" applyFont="1" applyFill="1" applyBorder="1" applyAlignment="1">
      <alignment horizontal="right" vertical="center" wrapText="1"/>
    </xf>
    <xf numFmtId="43" fontId="14" fillId="0" borderId="1" xfId="1" applyFont="1" applyFill="1" applyBorder="1" applyAlignment="1">
      <alignment horizontal="right" vertical="center" wrapText="1"/>
    </xf>
    <xf numFmtId="0" fontId="13" fillId="6" borderId="1" xfId="1" applyNumberFormat="1" applyFont="1" applyFill="1" applyBorder="1" applyAlignment="1">
      <alignment horizontal="center" vertical="center" wrapText="1"/>
    </xf>
    <xf numFmtId="164" fontId="14" fillId="0" borderId="1" xfId="1" applyNumberFormat="1" applyFont="1" applyFill="1" applyBorder="1" applyAlignment="1">
      <alignment horizontal="center" vertical="center" wrapText="1"/>
    </xf>
    <xf numFmtId="0" fontId="14" fillId="0" borderId="1" xfId="1" applyNumberFormat="1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/>
    </xf>
    <xf numFmtId="43" fontId="7" fillId="16" borderId="1" xfId="0" applyNumberFormat="1" applyFont="1" applyFill="1" applyBorder="1" applyAlignment="1">
      <alignment horizontal="center" vertical="center"/>
    </xf>
    <xf numFmtId="10" fontId="7" fillId="16" borderId="1" xfId="2" applyNumberFormat="1" applyFont="1" applyFill="1" applyBorder="1" applyAlignment="1">
      <alignment horizontal="center" vertical="center"/>
    </xf>
    <xf numFmtId="44" fontId="7" fillId="16" borderId="1" xfId="0" applyNumberFormat="1" applyFont="1" applyFill="1" applyBorder="1" applyAlignment="1">
      <alignment horizontal="center" vertical="center"/>
    </xf>
    <xf numFmtId="43" fontId="7" fillId="17" borderId="1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top"/>
    </xf>
    <xf numFmtId="0" fontId="14" fillId="5" borderId="1" xfId="1" applyNumberFormat="1" applyFont="1" applyFill="1" applyBorder="1" applyAlignment="1">
      <alignment horizontal="right" vertical="center" wrapText="1"/>
    </xf>
    <xf numFmtId="43" fontId="14" fillId="7" borderId="1" xfId="1" applyFont="1" applyFill="1" applyBorder="1" applyAlignment="1">
      <alignment horizontal="right" vertical="center" wrapText="1"/>
    </xf>
    <xf numFmtId="9" fontId="14" fillId="0" borderId="1" xfId="2" applyFont="1" applyFill="1" applyBorder="1" applyAlignment="1">
      <alignment horizontal="center" vertical="center" wrapText="1"/>
    </xf>
    <xf numFmtId="43" fontId="14" fillId="0" borderId="1" xfId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top"/>
    </xf>
    <xf numFmtId="0" fontId="14" fillId="17" borderId="1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top"/>
    </xf>
    <xf numFmtId="43" fontId="14" fillId="0" borderId="7" xfId="1" applyFont="1" applyFill="1" applyBorder="1" applyAlignment="1">
      <alignment horizontal="left" vertical="top"/>
    </xf>
    <xf numFmtId="0" fontId="14" fillId="0" borderId="7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center"/>
    </xf>
    <xf numFmtId="4" fontId="10" fillId="18" borderId="1" xfId="0" applyNumberFormat="1" applyFont="1" applyFill="1" applyBorder="1" applyAlignment="1">
      <alignment wrapText="1"/>
    </xf>
    <xf numFmtId="0" fontId="10" fillId="18" borderId="1" xfId="0" applyFont="1" applyFill="1" applyBorder="1" applyAlignment="1">
      <alignment wrapText="1"/>
    </xf>
    <xf numFmtId="43" fontId="2" fillId="18" borderId="5" xfId="1" applyFont="1" applyFill="1" applyBorder="1" applyAlignment="1">
      <alignment horizontal="left" wrapText="1"/>
    </xf>
    <xf numFmtId="43" fontId="2" fillId="18" borderId="1" xfId="1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43" fontId="2" fillId="0" borderId="5" xfId="1" applyFont="1" applyFill="1" applyBorder="1" applyAlignment="1">
      <alignment horizontal="right" vertical="center" wrapText="1"/>
    </xf>
    <xf numFmtId="0" fontId="2" fillId="0" borderId="8" xfId="0" applyFont="1" applyFill="1" applyBorder="1" applyAlignment="1">
      <alignment horizontal="left" vertical="center" wrapText="1"/>
    </xf>
    <xf numFmtId="4" fontId="10" fillId="18" borderId="9" xfId="0" applyNumberFormat="1" applyFont="1" applyFill="1" applyBorder="1" applyAlignment="1">
      <alignment wrapText="1"/>
    </xf>
    <xf numFmtId="43" fontId="2" fillId="0" borderId="10" xfId="1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horizontal="left" vertical="center" wrapText="1"/>
    </xf>
    <xf numFmtId="43" fontId="2" fillId="0" borderId="12" xfId="1" applyFont="1" applyFill="1" applyBorder="1" applyAlignment="1">
      <alignment horizontal="right" vertical="center" wrapText="1"/>
    </xf>
    <xf numFmtId="0" fontId="2" fillId="0" borderId="13" xfId="0" applyFont="1" applyFill="1" applyBorder="1" applyAlignment="1">
      <alignment horizontal="left" vertical="center" wrapText="1"/>
    </xf>
    <xf numFmtId="43" fontId="2" fillId="0" borderId="14" xfId="1" applyFont="1" applyFill="1" applyBorder="1" applyAlignment="1">
      <alignment horizontal="right" vertical="center" wrapText="1"/>
    </xf>
    <xf numFmtId="0" fontId="2" fillId="0" borderId="15" xfId="0" applyFont="1" applyFill="1" applyBorder="1" applyAlignment="1">
      <alignment horizontal="left" vertical="center" wrapText="1"/>
    </xf>
    <xf numFmtId="43" fontId="2" fillId="18" borderId="16" xfId="1" applyFont="1" applyFill="1" applyBorder="1" applyAlignment="1">
      <alignment horizontal="left" wrapText="1"/>
    </xf>
    <xf numFmtId="43" fontId="2" fillId="0" borderId="17" xfId="1" applyFont="1" applyFill="1" applyBorder="1" applyAlignment="1">
      <alignment horizontal="right" vertical="center" wrapText="1"/>
    </xf>
    <xf numFmtId="0" fontId="2" fillId="0" borderId="18" xfId="0" applyFont="1" applyFill="1" applyBorder="1" applyAlignment="1">
      <alignment horizontal="left" vertical="center" wrapText="1"/>
    </xf>
    <xf numFmtId="43" fontId="2" fillId="18" borderId="19" xfId="1" applyFont="1" applyFill="1" applyBorder="1" applyAlignment="1">
      <alignment horizontal="left" wrapText="1"/>
    </xf>
    <xf numFmtId="43" fontId="2" fillId="0" borderId="20" xfId="1" applyFont="1" applyFill="1" applyBorder="1" applyAlignment="1">
      <alignment horizontal="right" vertical="center" wrapText="1"/>
    </xf>
    <xf numFmtId="0" fontId="2" fillId="0" borderId="21" xfId="0" applyFont="1" applyFill="1" applyBorder="1" applyAlignment="1">
      <alignment horizontal="left" vertical="center" wrapText="1"/>
    </xf>
    <xf numFmtId="43" fontId="2" fillId="0" borderId="9" xfId="1" applyFont="1" applyFill="1" applyBorder="1" applyAlignment="1">
      <alignment horizontal="left" wrapText="1"/>
    </xf>
    <xf numFmtId="43" fontId="2" fillId="18" borderId="22" xfId="1" applyFont="1" applyFill="1" applyBorder="1" applyAlignment="1">
      <alignment horizontal="right" vertical="center" wrapText="1"/>
    </xf>
    <xf numFmtId="43" fontId="2" fillId="18" borderId="14" xfId="1" applyFont="1" applyFill="1" applyBorder="1" applyAlignment="1">
      <alignment horizontal="right" vertical="center" wrapText="1"/>
    </xf>
    <xf numFmtId="43" fontId="2" fillId="0" borderId="16" xfId="1" applyFont="1" applyFill="1" applyBorder="1" applyAlignment="1">
      <alignment horizontal="left" wrapText="1"/>
    </xf>
    <xf numFmtId="43" fontId="2" fillId="18" borderId="17" xfId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top" wrapText="1" indent="25"/>
    </xf>
    <xf numFmtId="0" fontId="2" fillId="0" borderId="0" xfId="0" applyFont="1" applyFill="1" applyBorder="1" applyAlignment="1">
      <alignment horizontal="left" vertical="top" wrapText="1" indent="1"/>
    </xf>
    <xf numFmtId="0" fontId="7" fillId="16" borderId="2" xfId="0" applyFont="1" applyFill="1" applyBorder="1" applyAlignment="1">
      <alignment horizontal="center" vertical="center"/>
    </xf>
    <xf numFmtId="0" fontId="7" fillId="16" borderId="3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left" vertical="center" wrapText="1"/>
    </xf>
    <xf numFmtId="43" fontId="2" fillId="0" borderId="4" xfId="1" applyFont="1" applyFill="1" applyBorder="1" applyAlignment="1">
      <alignment horizontal="right" vertical="center" wrapText="1"/>
    </xf>
    <xf numFmtId="43" fontId="12" fillId="0" borderId="4" xfId="1" applyFont="1" applyFill="1" applyBorder="1" applyAlignment="1">
      <alignment horizontal="right" vertical="center" wrapText="1"/>
    </xf>
    <xf numFmtId="43" fontId="2" fillId="0" borderId="2" xfId="1" applyFont="1" applyFill="1" applyBorder="1" applyAlignment="1">
      <alignment horizontal="right" vertical="center" wrapText="1"/>
    </xf>
    <xf numFmtId="0" fontId="1" fillId="0" borderId="24" xfId="0" applyFont="1" applyFill="1" applyBorder="1" applyAlignment="1">
      <alignment horizontal="left" vertical="center" wrapText="1"/>
    </xf>
    <xf numFmtId="43" fontId="1" fillId="0" borderId="25" xfId="1" applyFont="1" applyFill="1" applyBorder="1" applyAlignment="1">
      <alignment horizontal="right" vertical="center" wrapText="1"/>
    </xf>
    <xf numFmtId="43" fontId="1" fillId="0" borderId="26" xfId="1" applyFont="1" applyFill="1" applyBorder="1" applyAlignment="1">
      <alignment horizontal="right" vertical="center" wrapText="1"/>
    </xf>
    <xf numFmtId="0" fontId="0" fillId="0" borderId="27" xfId="0" applyFill="1" applyBorder="1" applyAlignment="1">
      <alignment horizontal="left" vertical="top"/>
    </xf>
    <xf numFmtId="0" fontId="11" fillId="0" borderId="28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vertical="center" wrapText="1"/>
    </xf>
    <xf numFmtId="0" fontId="11" fillId="0" borderId="28" xfId="0" applyFont="1" applyFill="1" applyBorder="1" applyAlignment="1">
      <alignment vertical="center" wrapText="1"/>
    </xf>
    <xf numFmtId="165" fontId="7" fillId="16" borderId="1" xfId="2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E4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50799</xdr:rowOff>
    </xdr:from>
    <xdr:to>
      <xdr:col>0</xdr:col>
      <xdr:colOff>999458</xdr:colOff>
      <xdr:row>0</xdr:row>
      <xdr:rowOff>266700</xdr:rowOff>
    </xdr:to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50799"/>
          <a:ext cx="866108" cy="2159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80604444.civ/Documents/FRP/Budget/First%20Termers/Budget%20Template%20April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-Summary"/>
      <sheetName val="Expenses"/>
      <sheetName val="Debt"/>
    </sheetNames>
    <sheetDataSet>
      <sheetData sheetId="0">
        <row r="25">
          <cell r="B25">
            <v>0</v>
          </cell>
        </row>
      </sheetData>
      <sheetData sheetId="1">
        <row r="11">
          <cell r="E11">
            <v>0</v>
          </cell>
          <cell r="F11">
            <v>0</v>
          </cell>
        </row>
        <row r="18">
          <cell r="E18">
            <v>0</v>
          </cell>
          <cell r="F18">
            <v>0</v>
          </cell>
        </row>
        <row r="37">
          <cell r="B37">
            <v>0</v>
          </cell>
          <cell r="C37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opLeftCell="A16" workbookViewId="0">
      <selection activeCell="A31" sqref="A31:XFD33"/>
    </sheetView>
  </sheetViews>
  <sheetFormatPr defaultRowHeight="12.75" x14ac:dyDescent="0.2"/>
  <cols>
    <col min="1" max="1" width="28.83203125" customWidth="1"/>
    <col min="2" max="3" width="12.83203125" customWidth="1"/>
    <col min="4" max="4" width="28.83203125" customWidth="1"/>
    <col min="5" max="5" width="12.83203125" style="7" customWidth="1"/>
    <col min="6" max="6" width="12.83203125" customWidth="1"/>
  </cols>
  <sheetData>
    <row r="1" spans="1:6" ht="24" customHeight="1" x14ac:dyDescent="0.2">
      <c r="A1" s="104" t="s">
        <v>138</v>
      </c>
      <c r="B1" s="104"/>
      <c r="C1" s="104"/>
      <c r="D1" s="104"/>
      <c r="E1" s="104"/>
      <c r="F1" s="104"/>
    </row>
    <row r="2" spans="1:6" ht="35.25" customHeight="1" thickBot="1" x14ac:dyDescent="0.25">
      <c r="A2" s="28" t="s">
        <v>37</v>
      </c>
      <c r="B2" s="28" t="s">
        <v>136</v>
      </c>
      <c r="C2" s="28" t="s">
        <v>137</v>
      </c>
      <c r="D2" s="10" t="s">
        <v>38</v>
      </c>
      <c r="E2" s="10" t="s">
        <v>136</v>
      </c>
      <c r="F2" s="10" t="s">
        <v>137</v>
      </c>
    </row>
    <row r="3" spans="1:6" ht="18.95" customHeight="1" x14ac:dyDescent="0.25">
      <c r="A3" s="85" t="s">
        <v>141</v>
      </c>
      <c r="B3" s="86"/>
      <c r="C3" s="87"/>
      <c r="D3" s="82" t="s">
        <v>39</v>
      </c>
      <c r="E3" s="18"/>
      <c r="F3" s="18"/>
    </row>
    <row r="4" spans="1:6" ht="18.95" customHeight="1" x14ac:dyDescent="0.25">
      <c r="A4" s="88" t="s">
        <v>40</v>
      </c>
      <c r="B4" s="79"/>
      <c r="C4" s="89"/>
      <c r="D4" s="82" t="s">
        <v>41</v>
      </c>
      <c r="E4" s="18"/>
      <c r="F4" s="18"/>
    </row>
    <row r="5" spans="1:6" ht="18.95" customHeight="1" x14ac:dyDescent="0.25">
      <c r="A5" s="88" t="s">
        <v>42</v>
      </c>
      <c r="B5" s="78"/>
      <c r="C5" s="89"/>
      <c r="D5" s="82" t="s">
        <v>43</v>
      </c>
      <c r="E5" s="18"/>
      <c r="F5" s="18"/>
    </row>
    <row r="6" spans="1:6" ht="18.95" customHeight="1" x14ac:dyDescent="0.25">
      <c r="A6" s="88" t="s">
        <v>44</v>
      </c>
      <c r="B6" s="79"/>
      <c r="C6" s="89"/>
      <c r="D6" s="82" t="s">
        <v>45</v>
      </c>
      <c r="E6" s="18"/>
      <c r="F6" s="18"/>
    </row>
    <row r="7" spans="1:6" ht="18.95" customHeight="1" x14ac:dyDescent="0.25">
      <c r="A7" s="88" t="s">
        <v>46</v>
      </c>
      <c r="B7" s="79"/>
      <c r="C7" s="89"/>
      <c r="D7" s="82" t="s">
        <v>47</v>
      </c>
      <c r="E7" s="18"/>
      <c r="F7" s="18"/>
    </row>
    <row r="8" spans="1:6" ht="18.95" customHeight="1" x14ac:dyDescent="0.25">
      <c r="A8" s="90" t="s">
        <v>48</v>
      </c>
      <c r="B8" s="80"/>
      <c r="C8" s="91"/>
      <c r="D8" s="82" t="s">
        <v>49</v>
      </c>
      <c r="E8" s="18"/>
      <c r="F8" s="18"/>
    </row>
    <row r="9" spans="1:6" ht="18.95" customHeight="1" thickBot="1" x14ac:dyDescent="0.3">
      <c r="A9" s="92" t="s">
        <v>53</v>
      </c>
      <c r="B9" s="93"/>
      <c r="C9" s="94"/>
      <c r="D9" s="82" t="s">
        <v>50</v>
      </c>
      <c r="E9" s="18"/>
      <c r="F9" s="18"/>
    </row>
    <row r="10" spans="1:6" ht="18.95" customHeight="1" thickBot="1" x14ac:dyDescent="0.3">
      <c r="A10" s="95" t="s">
        <v>140</v>
      </c>
      <c r="B10" s="96"/>
      <c r="C10" s="97"/>
      <c r="D10" s="82" t="s">
        <v>51</v>
      </c>
      <c r="E10" s="18"/>
      <c r="F10" s="18"/>
    </row>
    <row r="11" spans="1:6" ht="18.95" customHeight="1" x14ac:dyDescent="0.25">
      <c r="A11" s="98" t="s">
        <v>139</v>
      </c>
      <c r="B11" s="99"/>
      <c r="C11" s="100"/>
      <c r="D11" s="82" t="s">
        <v>52</v>
      </c>
      <c r="E11" s="18"/>
      <c r="F11" s="18"/>
    </row>
    <row r="12" spans="1:6" ht="18.95" customHeight="1" x14ac:dyDescent="0.25">
      <c r="A12" s="90" t="s">
        <v>143</v>
      </c>
      <c r="B12" s="29"/>
      <c r="C12" s="101"/>
      <c r="D12" s="82" t="s">
        <v>54</v>
      </c>
      <c r="E12" s="18"/>
      <c r="F12" s="18"/>
    </row>
    <row r="13" spans="1:6" ht="18.95" customHeight="1" x14ac:dyDescent="0.25">
      <c r="A13" s="90" t="s">
        <v>144</v>
      </c>
      <c r="B13" s="29" t="s">
        <v>30</v>
      </c>
      <c r="C13" s="101"/>
      <c r="D13" s="82" t="s">
        <v>55</v>
      </c>
      <c r="E13" s="18"/>
      <c r="F13" s="18"/>
    </row>
    <row r="14" spans="1:6" ht="18.95" customHeight="1" x14ac:dyDescent="0.25">
      <c r="A14" s="90" t="s">
        <v>145</v>
      </c>
      <c r="B14" s="29"/>
      <c r="C14" s="101"/>
      <c r="D14" s="82" t="s">
        <v>56</v>
      </c>
      <c r="E14" s="18"/>
      <c r="F14" s="18"/>
    </row>
    <row r="15" spans="1:6" ht="18.95" customHeight="1" thickBot="1" x14ac:dyDescent="0.3">
      <c r="A15" s="92" t="s">
        <v>152</v>
      </c>
      <c r="B15" s="102"/>
      <c r="C15" s="103"/>
      <c r="D15" s="82" t="s">
        <v>57</v>
      </c>
      <c r="E15" s="18"/>
      <c r="F15" s="18"/>
    </row>
    <row r="16" spans="1:6" ht="18.95" customHeight="1" x14ac:dyDescent="0.25">
      <c r="A16" s="83" t="s">
        <v>58</v>
      </c>
      <c r="B16" s="80"/>
      <c r="C16" s="84"/>
      <c r="D16" s="1" t="s">
        <v>59</v>
      </c>
      <c r="E16" s="18"/>
      <c r="F16" s="18"/>
    </row>
    <row r="17" spans="1:7" ht="18.95" customHeight="1" x14ac:dyDescent="0.25">
      <c r="A17" s="1" t="s">
        <v>60</v>
      </c>
      <c r="B17" s="81"/>
      <c r="C17" s="18"/>
      <c r="D17" s="1" t="s">
        <v>61</v>
      </c>
      <c r="E17" s="18"/>
      <c r="F17" s="18"/>
    </row>
    <row r="18" spans="1:7" ht="18.95" customHeight="1" x14ac:dyDescent="0.25">
      <c r="A18" s="1" t="s">
        <v>62</v>
      </c>
      <c r="B18" s="29"/>
      <c r="C18" s="18"/>
      <c r="D18" s="10" t="s">
        <v>63</v>
      </c>
      <c r="E18" s="30">
        <f>SUM(E3:E17)</f>
        <v>0</v>
      </c>
      <c r="F18" s="30">
        <f>SUM(F3:F17)</f>
        <v>0</v>
      </c>
    </row>
    <row r="19" spans="1:7" ht="18.95" customHeight="1" x14ac:dyDescent="0.25">
      <c r="A19" s="1" t="s">
        <v>64</v>
      </c>
      <c r="B19" s="29"/>
      <c r="C19" s="18"/>
      <c r="D19" s="31" t="s">
        <v>12</v>
      </c>
      <c r="E19" s="32"/>
      <c r="F19" s="33"/>
    </row>
    <row r="20" spans="1:7" ht="18.95" customHeight="1" x14ac:dyDescent="0.25">
      <c r="A20" s="1" t="s">
        <v>65</v>
      </c>
      <c r="B20" s="29"/>
      <c r="C20" s="18"/>
      <c r="D20" s="11" t="s">
        <v>13</v>
      </c>
      <c r="E20" s="11" t="s">
        <v>136</v>
      </c>
      <c r="F20" s="11" t="s">
        <v>137</v>
      </c>
    </row>
    <row r="21" spans="1:7" ht="18.95" customHeight="1" x14ac:dyDescent="0.25">
      <c r="A21" s="1" t="s">
        <v>66</v>
      </c>
      <c r="B21" s="29">
        <v>0</v>
      </c>
      <c r="C21" s="18"/>
      <c r="D21" s="1" t="s">
        <v>67</v>
      </c>
      <c r="E21" s="18"/>
      <c r="F21" s="18"/>
    </row>
    <row r="22" spans="1:7" ht="18.95" customHeight="1" x14ac:dyDescent="0.25">
      <c r="A22" s="1" t="s">
        <v>68</v>
      </c>
      <c r="B22" s="29"/>
      <c r="C22" s="18"/>
      <c r="D22" s="1" t="s">
        <v>142</v>
      </c>
      <c r="E22" s="18"/>
      <c r="F22" s="18"/>
    </row>
    <row r="23" spans="1:7" ht="18.95" customHeight="1" x14ac:dyDescent="0.25">
      <c r="A23" s="1" t="s">
        <v>69</v>
      </c>
      <c r="B23" s="29"/>
      <c r="C23" s="18"/>
      <c r="D23" s="1" t="s">
        <v>70</v>
      </c>
      <c r="E23" s="18"/>
      <c r="F23" s="18"/>
    </row>
    <row r="24" spans="1:7" ht="18.95" customHeight="1" x14ac:dyDescent="0.25">
      <c r="A24" s="1" t="s">
        <v>69</v>
      </c>
      <c r="B24" s="29"/>
      <c r="C24" s="18"/>
      <c r="D24" s="1" t="s">
        <v>71</v>
      </c>
      <c r="E24" s="18">
        <v>0</v>
      </c>
      <c r="F24" s="18"/>
    </row>
    <row r="25" spans="1:7" ht="18.95" customHeight="1" x14ac:dyDescent="0.2">
      <c r="A25" s="21" t="s">
        <v>27</v>
      </c>
      <c r="B25" s="34">
        <f>SUM(B3:B24)</f>
        <v>0</v>
      </c>
      <c r="C25" s="34">
        <f>SUM(C3:C24)</f>
        <v>0</v>
      </c>
      <c r="D25" s="1" t="s">
        <v>69</v>
      </c>
      <c r="E25" s="18"/>
      <c r="F25" s="18"/>
    </row>
    <row r="26" spans="1:7" ht="18.95" customHeight="1" x14ac:dyDescent="0.2">
      <c r="A26" s="35"/>
      <c r="B26" s="35"/>
      <c r="C26" s="36"/>
      <c r="D26" s="11" t="s">
        <v>72</v>
      </c>
      <c r="E26" s="34">
        <f>SUM(E21:E25)</f>
        <v>0</v>
      </c>
      <c r="F26" s="34">
        <f>SUM(F21:F25)</f>
        <v>0</v>
      </c>
    </row>
    <row r="27" spans="1:7" ht="18.95" customHeight="1" x14ac:dyDescent="0.2">
      <c r="A27" s="8" t="s">
        <v>73</v>
      </c>
      <c r="B27" s="8" t="s">
        <v>136</v>
      </c>
      <c r="C27" s="8" t="s">
        <v>137</v>
      </c>
      <c r="D27" s="37"/>
      <c r="E27" s="38"/>
      <c r="F27" s="37"/>
    </row>
    <row r="28" spans="1:7" ht="18.95" customHeight="1" x14ac:dyDescent="0.2">
      <c r="A28" s="9" t="s">
        <v>29</v>
      </c>
      <c r="B28" s="18">
        <f>E18</f>
        <v>0</v>
      </c>
      <c r="C28" s="18">
        <f>F18</f>
        <v>0</v>
      </c>
      <c r="D28" s="14" t="s">
        <v>135</v>
      </c>
      <c r="E28" s="14"/>
      <c r="F28" s="14"/>
    </row>
    <row r="29" spans="1:7" ht="18.95" customHeight="1" x14ac:dyDescent="0.2">
      <c r="A29" s="9" t="s">
        <v>19</v>
      </c>
      <c r="B29" s="18">
        <f>E26</f>
        <v>0</v>
      </c>
      <c r="C29" s="18">
        <f>F26</f>
        <v>0</v>
      </c>
      <c r="D29" s="13" t="s">
        <v>33</v>
      </c>
      <c r="E29" s="13" t="s">
        <v>136</v>
      </c>
      <c r="F29" s="13" t="s">
        <v>137</v>
      </c>
    </row>
    <row r="30" spans="1:7" ht="18.95" customHeight="1" x14ac:dyDescent="0.2">
      <c r="A30" s="9" t="s">
        <v>20</v>
      </c>
      <c r="B30" s="18">
        <f>Expenses!B18</f>
        <v>0</v>
      </c>
      <c r="C30" s="18">
        <f>Expenses!C18</f>
        <v>0</v>
      </c>
      <c r="D30" s="9" t="s">
        <v>74</v>
      </c>
      <c r="E30" s="18">
        <f>B25</f>
        <v>0</v>
      </c>
      <c r="F30" s="39">
        <f>C25</f>
        <v>0</v>
      </c>
    </row>
    <row r="31" spans="1:7" ht="18.95" customHeight="1" thickBot="1" x14ac:dyDescent="0.25">
      <c r="A31" s="9" t="s">
        <v>21</v>
      </c>
      <c r="B31" s="18">
        <f>[1]Expenses!B37</f>
        <v>0</v>
      </c>
      <c r="C31" s="18">
        <f>[1]Expenses!C37</f>
        <v>0</v>
      </c>
      <c r="D31" s="108" t="s">
        <v>28</v>
      </c>
      <c r="E31" s="109">
        <f>B37</f>
        <v>0</v>
      </c>
      <c r="F31" s="110">
        <f>C37</f>
        <v>0</v>
      </c>
    </row>
    <row r="32" spans="1:7" ht="18.95" customHeight="1" thickTop="1" thickBot="1" x14ac:dyDescent="0.25">
      <c r="A32" s="9" t="s">
        <v>22</v>
      </c>
      <c r="B32" s="18">
        <f>[1]Expenses!E11</f>
        <v>0</v>
      </c>
      <c r="C32" s="111">
        <f>[1]Expenses!F11</f>
        <v>0</v>
      </c>
      <c r="D32" s="112" t="s">
        <v>14</v>
      </c>
      <c r="E32" s="113">
        <f>E30-E31</f>
        <v>0</v>
      </c>
      <c r="F32" s="114">
        <f>F30-F31</f>
        <v>0</v>
      </c>
      <c r="G32" s="115"/>
    </row>
    <row r="33" spans="1:6" ht="18.95" customHeight="1" thickTop="1" x14ac:dyDescent="0.2">
      <c r="A33" s="9" t="s">
        <v>23</v>
      </c>
      <c r="B33" s="18">
        <f>[1]Expenses!E18</f>
        <v>0</v>
      </c>
      <c r="C33" s="18">
        <f>[1]Expenses!F18</f>
        <v>0</v>
      </c>
      <c r="D33" s="116"/>
      <c r="E33" s="117"/>
      <c r="F33" s="118"/>
    </row>
    <row r="34" spans="1:6" ht="18.95" customHeight="1" x14ac:dyDescent="0.2">
      <c r="A34" s="9" t="s">
        <v>24</v>
      </c>
      <c r="B34" s="18">
        <f>Expenses!E27</f>
        <v>0</v>
      </c>
      <c r="C34" s="18">
        <f>Expenses!F27</f>
        <v>0</v>
      </c>
      <c r="D34" s="13" t="s">
        <v>75</v>
      </c>
      <c r="E34" s="12" t="s">
        <v>136</v>
      </c>
      <c r="F34" s="12" t="s">
        <v>137</v>
      </c>
    </row>
    <row r="35" spans="1:6" ht="18.95" customHeight="1" x14ac:dyDescent="0.2">
      <c r="A35" s="9" t="s">
        <v>25</v>
      </c>
      <c r="B35" s="18">
        <f>Expenses!E37</f>
        <v>0</v>
      </c>
      <c r="C35" s="18">
        <f>Expenses!F37</f>
        <v>0</v>
      </c>
      <c r="D35" s="9" t="s">
        <v>76</v>
      </c>
      <c r="E35" s="41">
        <f>E30*12</f>
        <v>0</v>
      </c>
      <c r="F35" s="39">
        <f>F30*12</f>
        <v>0</v>
      </c>
    </row>
    <row r="36" spans="1:6" ht="18.95" customHeight="1" x14ac:dyDescent="0.2">
      <c r="A36" s="9" t="s">
        <v>26</v>
      </c>
      <c r="B36" s="18">
        <f>Debt!E21</f>
        <v>0</v>
      </c>
      <c r="C36" s="18">
        <f>Debt!F21</f>
        <v>0</v>
      </c>
      <c r="D36" s="9" t="s">
        <v>77</v>
      </c>
      <c r="E36" s="41">
        <f>B37*12</f>
        <v>0</v>
      </c>
      <c r="F36" s="39">
        <f>C37*12</f>
        <v>0</v>
      </c>
    </row>
    <row r="37" spans="1:6" ht="18.95" customHeight="1" x14ac:dyDescent="0.2">
      <c r="A37" s="13" t="s">
        <v>78</v>
      </c>
      <c r="B37" s="42">
        <f>SUM(B28:B36)</f>
        <v>0</v>
      </c>
      <c r="C37" s="42">
        <f>SUM(C28:C36)</f>
        <v>0</v>
      </c>
      <c r="D37" s="43" t="s">
        <v>11</v>
      </c>
      <c r="E37" s="44">
        <f>E35-E36</f>
        <v>0</v>
      </c>
      <c r="F37" s="40">
        <f>F35-F36</f>
        <v>0</v>
      </c>
    </row>
    <row r="38" spans="1:6" ht="18.95" customHeight="1" x14ac:dyDescent="0.2">
      <c r="A38" s="105" t="s">
        <v>10</v>
      </c>
      <c r="B38" s="105"/>
      <c r="C38" s="105"/>
      <c r="D38" s="105"/>
      <c r="E38" s="105"/>
      <c r="F38" s="105"/>
    </row>
    <row r="39" spans="1:6" ht="18.95" customHeight="1" x14ac:dyDescent="0.2"/>
    <row r="40" spans="1:6" ht="18.95" customHeight="1" x14ac:dyDescent="0.2"/>
    <row r="41" spans="1:6" ht="18.95" customHeight="1" x14ac:dyDescent="0.2"/>
    <row r="42" spans="1:6" ht="18.95" customHeight="1" x14ac:dyDescent="0.2"/>
    <row r="43" spans="1:6" ht="18.95" customHeight="1" x14ac:dyDescent="0.2"/>
    <row r="44" spans="1:6" ht="18.95" customHeight="1" x14ac:dyDescent="0.2"/>
    <row r="45" spans="1:6" ht="18.95" customHeight="1" x14ac:dyDescent="0.2"/>
    <row r="46" spans="1:6" ht="18.95" customHeight="1" x14ac:dyDescent="0.2"/>
    <row r="47" spans="1:6" ht="18.95" customHeight="1" x14ac:dyDescent="0.2"/>
    <row r="48" spans="1:6" ht="18.95" customHeight="1" x14ac:dyDescent="0.2"/>
    <row r="49" ht="18.95" customHeight="1" x14ac:dyDescent="0.2"/>
    <row r="50" ht="18.95" customHeight="1" x14ac:dyDescent="0.2"/>
    <row r="51" ht="18.95" customHeight="1" x14ac:dyDescent="0.2"/>
    <row r="52" ht="18.95" customHeight="1" x14ac:dyDescent="0.2"/>
    <row r="53" ht="32.25" customHeight="1" x14ac:dyDescent="0.2"/>
    <row r="54" ht="15.75" customHeight="1" x14ac:dyDescent="0.2"/>
    <row r="55" ht="15.75" customHeight="1" x14ac:dyDescent="0.2"/>
    <row r="56" ht="15.75" customHeight="1" x14ac:dyDescent="0.2"/>
    <row r="57" ht="32.2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8.600000000000001" customHeight="1" x14ac:dyDescent="0.2"/>
    <row r="64" ht="32.25" customHeight="1" x14ac:dyDescent="0.2"/>
    <row r="65" ht="32.2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7.25" customHeight="1" x14ac:dyDescent="0.2"/>
    <row r="71" ht="15.75" customHeight="1" x14ac:dyDescent="0.2"/>
    <row r="72" ht="15.75" customHeight="1" x14ac:dyDescent="0.2"/>
    <row r="73" ht="21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6.350000000000001" customHeight="1" x14ac:dyDescent="0.2"/>
    <row r="83" ht="27" customHeight="1" x14ac:dyDescent="0.2"/>
    <row r="84" ht="47.25" customHeight="1" x14ac:dyDescent="0.2"/>
    <row r="85" ht="22.5" customHeight="1" x14ac:dyDescent="0.2"/>
    <row r="86" ht="26.25" customHeight="1" x14ac:dyDescent="0.2"/>
    <row r="87" ht="27.75" customHeight="1" x14ac:dyDescent="0.2"/>
    <row r="88" ht="27" customHeight="1" x14ac:dyDescent="0.2"/>
    <row r="89" ht="29.25" customHeight="1" x14ac:dyDescent="0.2"/>
    <row r="90" ht="27" customHeight="1" x14ac:dyDescent="0.2"/>
    <row r="91" ht="26.25" customHeight="1" x14ac:dyDescent="0.2"/>
    <row r="92" ht="27.75" customHeight="1" x14ac:dyDescent="0.2"/>
    <row r="93" ht="26.25" customHeight="1" x14ac:dyDescent="0.2"/>
    <row r="94" ht="27" customHeight="1" x14ac:dyDescent="0.2"/>
    <row r="95" ht="27.75" customHeight="1" x14ac:dyDescent="0.2"/>
    <row r="96" ht="27" customHeight="1" x14ac:dyDescent="0.2"/>
    <row r="97" ht="29.25" customHeight="1" x14ac:dyDescent="0.2"/>
    <row r="98" ht="28.5" customHeight="1" x14ac:dyDescent="0.2"/>
    <row r="99" ht="27.75" customHeight="1" x14ac:dyDescent="0.2"/>
    <row r="100" ht="26.25" customHeight="1" x14ac:dyDescent="0.2"/>
    <row r="101" ht="28.5" customHeight="1" x14ac:dyDescent="0.2"/>
    <row r="102" ht="29.25" customHeight="1" x14ac:dyDescent="0.2"/>
    <row r="103" ht="30.75" customHeight="1" x14ac:dyDescent="0.2"/>
    <row r="104" ht="28.5" customHeight="1" x14ac:dyDescent="0.2"/>
    <row r="105" ht="29.85" customHeight="1" x14ac:dyDescent="0.2"/>
    <row r="106" ht="32.25" customHeight="1" x14ac:dyDescent="0.2"/>
  </sheetData>
  <mergeCells count="2">
    <mergeCell ref="A1:F1"/>
    <mergeCell ref="A38:F38"/>
  </mergeCells>
  <printOptions horizontalCentered="1" verticalCentered="1"/>
  <pageMargins left="0.2" right="0.2" top="0.2" bottom="0.2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B25" sqref="B25"/>
    </sheetView>
  </sheetViews>
  <sheetFormatPr defaultRowHeight="12.75" x14ac:dyDescent="0.2"/>
  <cols>
    <col min="1" max="1" width="28.83203125" customWidth="1"/>
    <col min="2" max="2" width="12.83203125" style="7" customWidth="1"/>
    <col min="3" max="3" width="12.83203125" customWidth="1"/>
    <col min="4" max="4" width="28.83203125" customWidth="1"/>
    <col min="5" max="6" width="12.83203125" customWidth="1"/>
  </cols>
  <sheetData>
    <row r="1" spans="1:6" ht="18.95" customHeight="1" x14ac:dyDescent="0.2">
      <c r="A1" s="3" t="s">
        <v>3</v>
      </c>
      <c r="B1" s="3" t="s">
        <v>136</v>
      </c>
      <c r="C1" s="3" t="s">
        <v>137</v>
      </c>
      <c r="D1" s="4" t="s">
        <v>79</v>
      </c>
      <c r="E1" s="4" t="s">
        <v>136</v>
      </c>
      <c r="F1" s="4" t="s">
        <v>137</v>
      </c>
    </row>
    <row r="2" spans="1:6" ht="18.95" customHeight="1" x14ac:dyDescent="0.2">
      <c r="A2" s="1" t="s">
        <v>80</v>
      </c>
      <c r="B2" s="17">
        <v>0</v>
      </c>
      <c r="C2" s="17"/>
      <c r="D2" s="1" t="s">
        <v>81</v>
      </c>
      <c r="E2" s="17"/>
      <c r="F2" s="17"/>
    </row>
    <row r="3" spans="1:6" ht="18.95" customHeight="1" x14ac:dyDescent="0.2">
      <c r="A3" s="1" t="s">
        <v>82</v>
      </c>
      <c r="B3" s="17"/>
      <c r="C3" s="17"/>
      <c r="D3" s="1" t="s">
        <v>149</v>
      </c>
      <c r="E3" s="17"/>
      <c r="F3" s="17"/>
    </row>
    <row r="4" spans="1:6" ht="18.95" customHeight="1" x14ac:dyDescent="0.2">
      <c r="A4" s="1" t="s">
        <v>146</v>
      </c>
      <c r="B4" s="17"/>
      <c r="C4" s="17"/>
      <c r="D4" s="1" t="s">
        <v>147</v>
      </c>
      <c r="E4" s="17"/>
      <c r="F4" s="17"/>
    </row>
    <row r="5" spans="1:6" ht="18.95" customHeight="1" x14ac:dyDescent="0.2">
      <c r="A5" s="1" t="s">
        <v>83</v>
      </c>
      <c r="B5" s="17">
        <v>0</v>
      </c>
      <c r="C5" s="17"/>
      <c r="D5" s="1" t="s">
        <v>148</v>
      </c>
      <c r="E5" s="17"/>
      <c r="F5" s="17"/>
    </row>
    <row r="6" spans="1:6" ht="18.95" customHeight="1" x14ac:dyDescent="0.2">
      <c r="A6" s="1" t="s">
        <v>84</v>
      </c>
      <c r="B6" s="17"/>
      <c r="C6" s="17"/>
      <c r="D6" s="1" t="s">
        <v>150</v>
      </c>
      <c r="E6" s="17"/>
      <c r="F6" s="17"/>
    </row>
    <row r="7" spans="1:6" ht="18.95" customHeight="1" x14ac:dyDescent="0.2">
      <c r="A7" s="1" t="s">
        <v>85</v>
      </c>
      <c r="B7" s="17"/>
      <c r="C7" s="17"/>
      <c r="D7" s="1" t="s">
        <v>86</v>
      </c>
      <c r="E7" s="17"/>
      <c r="F7" s="17"/>
    </row>
    <row r="8" spans="1:6" ht="18.95" customHeight="1" x14ac:dyDescent="0.2">
      <c r="A8" s="1" t="s">
        <v>87</v>
      </c>
      <c r="B8" s="17"/>
      <c r="C8" s="17"/>
      <c r="D8" s="1" t="s">
        <v>88</v>
      </c>
      <c r="E8" s="17"/>
      <c r="F8" s="17"/>
    </row>
    <row r="9" spans="1:6" ht="18.95" customHeight="1" x14ac:dyDescent="0.2">
      <c r="A9" s="1" t="s">
        <v>89</v>
      </c>
      <c r="B9" s="17"/>
      <c r="C9" s="17"/>
      <c r="D9" s="1" t="s">
        <v>69</v>
      </c>
      <c r="E9" s="17"/>
      <c r="F9" s="17"/>
    </row>
    <row r="10" spans="1:6" ht="18.95" customHeight="1" x14ac:dyDescent="0.2">
      <c r="A10" s="1" t="s">
        <v>90</v>
      </c>
      <c r="B10" s="17"/>
      <c r="C10" s="17"/>
      <c r="D10" s="1" t="s">
        <v>69</v>
      </c>
      <c r="E10" s="17"/>
      <c r="F10" s="17"/>
    </row>
    <row r="11" spans="1:6" ht="18.95" customHeight="1" x14ac:dyDescent="0.2">
      <c r="A11" s="1" t="s">
        <v>91</v>
      </c>
      <c r="B11" s="17"/>
      <c r="C11" s="17"/>
      <c r="D11" s="4" t="s">
        <v>92</v>
      </c>
      <c r="E11" s="23">
        <f>SUM(E2:E10)</f>
        <v>0</v>
      </c>
      <c r="F11" s="23">
        <f>SUM(F2:F10)</f>
        <v>0</v>
      </c>
    </row>
    <row r="12" spans="1:6" ht="18.95" customHeight="1" x14ac:dyDescent="0.2">
      <c r="A12" s="1" t="s">
        <v>93</v>
      </c>
      <c r="B12" s="17"/>
      <c r="C12" s="17"/>
      <c r="D12" s="2" t="s">
        <v>94</v>
      </c>
      <c r="E12" s="2" t="s">
        <v>136</v>
      </c>
      <c r="F12" s="2" t="s">
        <v>137</v>
      </c>
    </row>
    <row r="13" spans="1:6" ht="18.95" customHeight="1" x14ac:dyDescent="0.2">
      <c r="A13" s="1" t="s">
        <v>95</v>
      </c>
      <c r="B13" s="17"/>
      <c r="C13" s="17"/>
      <c r="D13" s="1" t="s">
        <v>96</v>
      </c>
      <c r="E13" s="17">
        <v>0</v>
      </c>
      <c r="F13" s="17"/>
    </row>
    <row r="14" spans="1:6" ht="18.95" customHeight="1" x14ac:dyDescent="0.2">
      <c r="A14" s="1" t="s">
        <v>97</v>
      </c>
      <c r="B14" s="17"/>
      <c r="C14" s="17"/>
      <c r="D14" s="1" t="s">
        <v>98</v>
      </c>
      <c r="E14" s="17"/>
      <c r="F14" s="17"/>
    </row>
    <row r="15" spans="1:6" ht="18.95" customHeight="1" x14ac:dyDescent="0.2">
      <c r="A15" s="1" t="s">
        <v>99</v>
      </c>
      <c r="B15" s="17"/>
      <c r="C15" s="17"/>
      <c r="D15" s="1" t="s">
        <v>100</v>
      </c>
      <c r="E15" s="17"/>
      <c r="F15" s="17"/>
    </row>
    <row r="16" spans="1:6" ht="18.95" customHeight="1" x14ac:dyDescent="0.2">
      <c r="A16" s="1" t="s">
        <v>101</v>
      </c>
      <c r="B16" s="17"/>
      <c r="C16" s="17"/>
      <c r="D16" s="1" t="s">
        <v>102</v>
      </c>
      <c r="E16" s="17"/>
      <c r="F16" s="17"/>
    </row>
    <row r="17" spans="1:6" ht="18.95" customHeight="1" x14ac:dyDescent="0.2">
      <c r="A17" s="1" t="s">
        <v>69</v>
      </c>
      <c r="B17" s="17"/>
      <c r="C17" s="17"/>
      <c r="D17" s="1" t="s">
        <v>69</v>
      </c>
      <c r="E17" s="17"/>
      <c r="F17" s="17"/>
    </row>
    <row r="18" spans="1:6" ht="18.95" customHeight="1" x14ac:dyDescent="0.2">
      <c r="A18" s="3" t="s">
        <v>103</v>
      </c>
      <c r="B18" s="22">
        <f>SUM(B2:B17)</f>
        <v>0</v>
      </c>
      <c r="C18" s="22">
        <f>SUM(C2:C17)</f>
        <v>0</v>
      </c>
      <c r="D18" s="2" t="s">
        <v>104</v>
      </c>
      <c r="E18" s="24">
        <f>SUM(E13:E17)</f>
        <v>0</v>
      </c>
      <c r="F18" s="24">
        <f>SUM(F13:F17)</f>
        <v>0</v>
      </c>
    </row>
    <row r="19" spans="1:6" ht="18.95" customHeight="1" x14ac:dyDescent="0.2">
      <c r="A19" s="5" t="s">
        <v>1</v>
      </c>
      <c r="B19" s="5" t="s">
        <v>136</v>
      </c>
      <c r="C19" s="5" t="s">
        <v>137</v>
      </c>
      <c r="D19" s="6" t="s">
        <v>2</v>
      </c>
      <c r="E19" s="6" t="s">
        <v>136</v>
      </c>
      <c r="F19" s="6" t="s">
        <v>137</v>
      </c>
    </row>
    <row r="20" spans="1:6" ht="18.95" customHeight="1" x14ac:dyDescent="0.2">
      <c r="A20" s="1" t="s">
        <v>133</v>
      </c>
      <c r="B20" s="17"/>
      <c r="C20" s="45"/>
      <c r="D20" s="1" t="s">
        <v>105</v>
      </c>
      <c r="E20" s="17"/>
      <c r="F20" s="17"/>
    </row>
    <row r="21" spans="1:6" ht="18.95" customHeight="1" x14ac:dyDescent="0.25">
      <c r="A21" s="1" t="s">
        <v>108</v>
      </c>
      <c r="B21" s="17"/>
      <c r="C21" s="17"/>
      <c r="D21" s="1" t="s">
        <v>106</v>
      </c>
      <c r="E21" s="19"/>
      <c r="F21" s="19"/>
    </row>
    <row r="22" spans="1:6" ht="18.95" customHeight="1" x14ac:dyDescent="0.25">
      <c r="A22" s="1" t="s">
        <v>132</v>
      </c>
      <c r="B22" s="17"/>
      <c r="C22" s="17"/>
      <c r="D22" s="1" t="s">
        <v>34</v>
      </c>
      <c r="E22" s="19"/>
      <c r="F22" s="19"/>
    </row>
    <row r="23" spans="1:6" ht="18.95" customHeight="1" x14ac:dyDescent="0.25">
      <c r="A23" s="1" t="s">
        <v>107</v>
      </c>
      <c r="B23" s="17"/>
      <c r="C23" s="17"/>
      <c r="D23" s="1" t="s">
        <v>32</v>
      </c>
      <c r="E23" s="19"/>
      <c r="F23" s="19"/>
    </row>
    <row r="24" spans="1:6" ht="18.95" customHeight="1" x14ac:dyDescent="0.25">
      <c r="A24" s="1" t="s">
        <v>151</v>
      </c>
      <c r="B24" s="17"/>
      <c r="C24" s="17"/>
      <c r="D24" s="1" t="s">
        <v>31</v>
      </c>
      <c r="E24" s="19"/>
      <c r="F24" s="19"/>
    </row>
    <row r="25" spans="1:6" ht="18.95" customHeight="1" x14ac:dyDescent="0.25">
      <c r="A25" s="1" t="s">
        <v>109</v>
      </c>
      <c r="B25" s="17"/>
      <c r="C25" s="17"/>
      <c r="D25" s="1" t="s">
        <v>35</v>
      </c>
      <c r="E25" s="19"/>
      <c r="F25" s="19"/>
    </row>
    <row r="26" spans="1:6" ht="18.95" customHeight="1" x14ac:dyDescent="0.25">
      <c r="A26" s="1" t="s">
        <v>110</v>
      </c>
      <c r="B26" s="17"/>
      <c r="C26" s="17"/>
      <c r="D26" s="1" t="s">
        <v>69</v>
      </c>
      <c r="E26" s="19"/>
      <c r="F26" s="19"/>
    </row>
    <row r="27" spans="1:6" ht="18.95" customHeight="1" x14ac:dyDescent="0.25">
      <c r="A27" s="1" t="s">
        <v>112</v>
      </c>
      <c r="B27" s="17"/>
      <c r="C27" s="17"/>
      <c r="D27" s="6" t="s">
        <v>111</v>
      </c>
      <c r="E27" s="25">
        <f>SUM(E20:E26)</f>
        <v>0</v>
      </c>
      <c r="F27" s="25">
        <f>SUM(F20:F26)</f>
        <v>0</v>
      </c>
    </row>
    <row r="28" spans="1:6" ht="18.95" customHeight="1" x14ac:dyDescent="0.2">
      <c r="A28" s="1" t="s">
        <v>114</v>
      </c>
      <c r="B28" s="17"/>
      <c r="C28" s="17"/>
      <c r="D28" s="15" t="s">
        <v>113</v>
      </c>
      <c r="E28" s="16" t="s">
        <v>136</v>
      </c>
      <c r="F28" s="16" t="s">
        <v>137</v>
      </c>
    </row>
    <row r="29" spans="1:6" ht="18.95" customHeight="1" x14ac:dyDescent="0.2">
      <c r="A29" s="1" t="s">
        <v>116</v>
      </c>
      <c r="B29" s="17"/>
      <c r="C29" s="17"/>
      <c r="D29" s="1" t="s">
        <v>115</v>
      </c>
      <c r="E29" s="17"/>
      <c r="F29" s="17"/>
    </row>
    <row r="30" spans="1:6" ht="18.95" customHeight="1" x14ac:dyDescent="0.2">
      <c r="A30" s="1" t="s">
        <v>118</v>
      </c>
      <c r="B30" s="17"/>
      <c r="C30" s="17"/>
      <c r="D30" s="1" t="s">
        <v>117</v>
      </c>
      <c r="E30" s="17"/>
      <c r="F30" s="17"/>
    </row>
    <row r="31" spans="1:6" ht="18.95" customHeight="1" x14ac:dyDescent="0.2">
      <c r="A31" s="1" t="s">
        <v>120</v>
      </c>
      <c r="B31" s="17"/>
      <c r="C31" s="17"/>
      <c r="D31" s="1" t="s">
        <v>119</v>
      </c>
      <c r="E31" s="17"/>
      <c r="F31" s="17"/>
    </row>
    <row r="32" spans="1:6" ht="18.95" customHeight="1" x14ac:dyDescent="0.2">
      <c r="A32" s="1" t="s">
        <v>127</v>
      </c>
      <c r="B32" s="17"/>
      <c r="C32" s="17"/>
      <c r="D32" s="1" t="s">
        <v>121</v>
      </c>
      <c r="E32" s="18"/>
      <c r="F32" s="17"/>
    </row>
    <row r="33" spans="1:6" ht="18.95" customHeight="1" x14ac:dyDescent="0.2">
      <c r="A33" s="1" t="s">
        <v>123</v>
      </c>
      <c r="B33" s="17"/>
      <c r="C33" s="17"/>
      <c r="D33" s="1" t="s">
        <v>122</v>
      </c>
      <c r="E33" s="18"/>
      <c r="F33" s="17"/>
    </row>
    <row r="34" spans="1:6" ht="18.95" customHeight="1" x14ac:dyDescent="0.2">
      <c r="A34" s="1" t="s">
        <v>36</v>
      </c>
      <c r="B34" s="17"/>
      <c r="C34" s="17"/>
      <c r="D34" s="1" t="s">
        <v>124</v>
      </c>
      <c r="E34" s="18"/>
      <c r="F34" s="17"/>
    </row>
    <row r="35" spans="1:6" ht="18.95" customHeight="1" x14ac:dyDescent="0.2">
      <c r="A35" s="77" t="s">
        <v>134</v>
      </c>
      <c r="B35" s="17"/>
      <c r="C35" s="17"/>
      <c r="D35" s="1" t="s">
        <v>125</v>
      </c>
      <c r="E35" s="17"/>
      <c r="F35" s="17"/>
    </row>
    <row r="36" spans="1:6" ht="18.95" customHeight="1" x14ac:dyDescent="0.2">
      <c r="A36" s="1" t="s">
        <v>69</v>
      </c>
      <c r="B36" s="17"/>
      <c r="C36" s="17"/>
      <c r="D36" s="1" t="s">
        <v>69</v>
      </c>
      <c r="E36" s="17">
        <v>0</v>
      </c>
      <c r="F36" s="17"/>
    </row>
    <row r="37" spans="1:6" ht="18.95" customHeight="1" x14ac:dyDescent="0.2">
      <c r="A37" s="5" t="s">
        <v>126</v>
      </c>
      <c r="B37" s="27">
        <f>SUM(B20:B36)</f>
        <v>0</v>
      </c>
      <c r="C37" s="27">
        <f>SUM(C21:C36)</f>
        <v>0</v>
      </c>
      <c r="D37" s="15" t="s">
        <v>15</v>
      </c>
      <c r="E37" s="26">
        <f>SUM(E29:E36)</f>
        <v>0</v>
      </c>
      <c r="F37" s="26">
        <f>SUM(F29:F36)</f>
        <v>0</v>
      </c>
    </row>
  </sheetData>
  <printOptions horizontalCentered="1" verticalCentered="1"/>
  <pageMargins left="0.2" right="0.2" top="0.2" bottom="0.2" header="0" footer="0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topLeftCell="A10" workbookViewId="0">
      <selection activeCell="H14" sqref="H14"/>
    </sheetView>
  </sheetViews>
  <sheetFormatPr defaultRowHeight="14.25" x14ac:dyDescent="0.2"/>
  <cols>
    <col min="1" max="1" width="28.83203125" style="67" customWidth="1"/>
    <col min="2" max="2" width="24.83203125" style="67" customWidth="1"/>
    <col min="3" max="3" width="12.83203125" style="67" customWidth="1"/>
    <col min="4" max="4" width="16.83203125" style="67" customWidth="1"/>
    <col min="5" max="6" width="12.83203125" style="67" customWidth="1"/>
    <col min="7" max="16384" width="9.33203125" style="67"/>
  </cols>
  <sheetData>
    <row r="1" spans="1:6" ht="21.95" customHeight="1" x14ac:dyDescent="0.2">
      <c r="A1" s="46" t="s">
        <v>128</v>
      </c>
      <c r="B1" s="66"/>
      <c r="C1" s="66"/>
      <c r="D1" s="66"/>
      <c r="E1" s="66"/>
      <c r="F1" s="66"/>
    </row>
    <row r="2" spans="1:6" ht="21.95" customHeight="1" x14ac:dyDescent="0.2">
      <c r="A2" s="47" t="s">
        <v>6</v>
      </c>
      <c r="B2" s="47" t="s">
        <v>7</v>
      </c>
      <c r="C2" s="47" t="s">
        <v>8</v>
      </c>
      <c r="D2" s="47" t="s">
        <v>0</v>
      </c>
      <c r="E2" s="47" t="s">
        <v>136</v>
      </c>
      <c r="F2" s="47" t="s">
        <v>137</v>
      </c>
    </row>
    <row r="3" spans="1:6" ht="21.95" customHeight="1" x14ac:dyDescent="0.2">
      <c r="A3" s="47"/>
      <c r="B3" s="47"/>
      <c r="C3" s="47" t="s">
        <v>4</v>
      </c>
      <c r="D3" s="47" t="s">
        <v>9</v>
      </c>
      <c r="E3" s="48" t="s">
        <v>5</v>
      </c>
      <c r="F3" s="47" t="s">
        <v>5</v>
      </c>
    </row>
    <row r="4" spans="1:6" ht="21.95" customHeight="1" x14ac:dyDescent="0.2">
      <c r="A4" s="49" t="s">
        <v>129</v>
      </c>
      <c r="B4" s="50" t="s">
        <v>130</v>
      </c>
      <c r="C4" s="51">
        <v>4.2000000000000003E-2</v>
      </c>
      <c r="D4" s="52">
        <v>15000</v>
      </c>
      <c r="E4" s="52">
        <v>320</v>
      </c>
      <c r="F4" s="52">
        <v>400</v>
      </c>
    </row>
    <row r="5" spans="1:6" ht="21.95" customHeight="1" x14ac:dyDescent="0.2">
      <c r="A5" s="53"/>
      <c r="B5" s="54"/>
      <c r="C5" s="55"/>
      <c r="D5" s="56"/>
      <c r="E5" s="56"/>
      <c r="F5" s="56"/>
    </row>
    <row r="6" spans="1:6" ht="21.95" customHeight="1" x14ac:dyDescent="0.2">
      <c r="A6" s="53"/>
      <c r="B6" s="54"/>
      <c r="C6" s="55"/>
      <c r="D6" s="56"/>
      <c r="E6" s="56"/>
      <c r="F6" s="56"/>
    </row>
    <row r="7" spans="1:6" ht="21.95" customHeight="1" x14ac:dyDescent="0.2">
      <c r="A7" s="53"/>
      <c r="B7" s="54"/>
      <c r="C7" s="55"/>
      <c r="D7" s="56"/>
      <c r="E7" s="56"/>
      <c r="F7" s="56"/>
    </row>
    <row r="8" spans="1:6" ht="21.95" customHeight="1" x14ac:dyDescent="0.2">
      <c r="A8" s="53"/>
      <c r="B8" s="54"/>
      <c r="C8" s="55"/>
      <c r="D8" s="56"/>
      <c r="E8" s="56"/>
      <c r="F8" s="56"/>
    </row>
    <row r="9" spans="1:6" ht="21.95" customHeight="1" x14ac:dyDescent="0.2">
      <c r="A9" s="53"/>
      <c r="B9" s="54"/>
      <c r="C9" s="55"/>
      <c r="D9" s="56"/>
      <c r="E9" s="56"/>
      <c r="F9" s="56"/>
    </row>
    <row r="10" spans="1:6" ht="21.95" customHeight="1" x14ac:dyDescent="0.2">
      <c r="A10" s="53"/>
      <c r="B10" s="54"/>
      <c r="C10" s="55"/>
      <c r="D10" s="56"/>
      <c r="E10" s="56"/>
      <c r="F10" s="56"/>
    </row>
    <row r="11" spans="1:6" ht="21.95" customHeight="1" x14ac:dyDescent="0.2">
      <c r="A11" s="53"/>
      <c r="B11" s="54"/>
      <c r="C11" s="55"/>
      <c r="D11" s="56"/>
      <c r="E11" s="56"/>
      <c r="F11" s="56"/>
    </row>
    <row r="12" spans="1:6" ht="21.95" customHeight="1" x14ac:dyDescent="0.2">
      <c r="A12" s="53"/>
      <c r="B12" s="54"/>
      <c r="C12" s="55"/>
      <c r="D12" s="56"/>
      <c r="E12" s="56"/>
      <c r="F12" s="56"/>
    </row>
    <row r="13" spans="1:6" ht="21.95" customHeight="1" x14ac:dyDescent="0.2">
      <c r="A13" s="53"/>
      <c r="B13" s="54"/>
      <c r="C13" s="55"/>
      <c r="D13" s="56"/>
      <c r="E13" s="56"/>
      <c r="F13" s="56"/>
    </row>
    <row r="14" spans="1:6" ht="21.95" customHeight="1" x14ac:dyDescent="0.2">
      <c r="A14" s="53"/>
      <c r="B14" s="54"/>
      <c r="C14" s="55"/>
      <c r="D14" s="56"/>
      <c r="E14" s="56"/>
      <c r="F14" s="56"/>
    </row>
    <row r="15" spans="1:6" ht="21.95" customHeight="1" x14ac:dyDescent="0.2">
      <c r="A15" s="53"/>
      <c r="B15" s="54"/>
      <c r="C15" s="55"/>
      <c r="D15" s="56"/>
      <c r="E15" s="56"/>
      <c r="F15" s="56"/>
    </row>
    <row r="16" spans="1:6" ht="21.95" customHeight="1" x14ac:dyDescent="0.2">
      <c r="A16" s="53"/>
      <c r="B16" s="54"/>
      <c r="C16" s="55"/>
      <c r="D16" s="56"/>
      <c r="E16" s="56">
        <v>0</v>
      </c>
      <c r="F16" s="56"/>
    </row>
    <row r="17" spans="1:6" ht="21.95" customHeight="1" x14ac:dyDescent="0.2">
      <c r="A17" s="53"/>
      <c r="B17" s="54"/>
      <c r="C17" s="55"/>
      <c r="D17" s="56"/>
      <c r="E17" s="56"/>
      <c r="F17" s="56"/>
    </row>
    <row r="18" spans="1:6" ht="21.95" customHeight="1" x14ac:dyDescent="0.2">
      <c r="A18" s="53"/>
      <c r="B18" s="54"/>
      <c r="C18" s="55"/>
      <c r="D18" s="56"/>
      <c r="E18" s="56">
        <v>0</v>
      </c>
      <c r="F18" s="56"/>
    </row>
    <row r="19" spans="1:6" ht="21.95" customHeight="1" x14ac:dyDescent="0.2">
      <c r="A19" s="53"/>
      <c r="B19" s="54"/>
      <c r="C19" s="55"/>
      <c r="D19" s="56"/>
      <c r="E19" s="56"/>
      <c r="F19" s="56"/>
    </row>
    <row r="20" spans="1:6" ht="21.95" customHeight="1" x14ac:dyDescent="0.2">
      <c r="A20" s="53"/>
      <c r="B20" s="54"/>
      <c r="C20" s="55"/>
      <c r="D20" s="56"/>
      <c r="E20" s="56"/>
      <c r="F20" s="56"/>
    </row>
    <row r="21" spans="1:6" ht="21.95" customHeight="1" x14ac:dyDescent="0.2">
      <c r="A21" s="57" t="s">
        <v>131</v>
      </c>
      <c r="B21" s="68"/>
      <c r="C21" s="69"/>
      <c r="D21" s="20">
        <f>SUM(D5:D20)</f>
        <v>0</v>
      </c>
      <c r="E21" s="20">
        <f>SUM(E5:E20)</f>
        <v>0</v>
      </c>
      <c r="F21" s="20">
        <f>SUM(F5:F20)</f>
        <v>0</v>
      </c>
    </row>
    <row r="22" spans="1:6" s="72" customFormat="1" ht="21.95" customHeight="1" x14ac:dyDescent="0.2">
      <c r="A22" s="58">
        <f>C5*D5+C6*D6+C7*D7+C8*D8+C9*D9+C10*D10+C11*D11+C12*D12+C13*D13+C14*D14+C15*D15+C16*D16+C17*D17+C18*D18+C19*D19+C20*D20</f>
        <v>0</v>
      </c>
      <c r="B22" s="59"/>
      <c r="C22" s="70"/>
      <c r="D22" s="71"/>
      <c r="E22" s="71"/>
      <c r="F22" s="71"/>
    </row>
    <row r="23" spans="1:6" s="72" customFormat="1" ht="21.95" customHeight="1" x14ac:dyDescent="0.2">
      <c r="A23" s="60" t="s">
        <v>16</v>
      </c>
      <c r="B23" s="119" t="e">
        <f>SUM(E21,[1]Expenses!B2:B4)/'[1]Income-Summary'!B25</f>
        <v>#DIV/0!</v>
      </c>
      <c r="C23" s="73"/>
      <c r="D23" s="73"/>
      <c r="E23" s="73"/>
      <c r="F23" s="73"/>
    </row>
    <row r="24" spans="1:6" ht="21.95" customHeight="1" x14ac:dyDescent="0.2">
      <c r="A24" s="61" t="s">
        <v>18</v>
      </c>
      <c r="B24" s="62" t="e">
        <f>A22/D21</f>
        <v>#DIV/0!</v>
      </c>
      <c r="C24" s="106" t="s">
        <v>17</v>
      </c>
      <c r="D24" s="107"/>
      <c r="E24" s="63">
        <f>A22/12</f>
        <v>0</v>
      </c>
      <c r="F24" s="64"/>
    </row>
    <row r="25" spans="1:6" ht="24" customHeight="1" x14ac:dyDescent="0.2">
      <c r="A25" s="65" t="s">
        <v>10</v>
      </c>
      <c r="B25" s="74"/>
      <c r="C25" s="74"/>
      <c r="D25" s="74"/>
      <c r="E25" s="74"/>
      <c r="F25" s="75"/>
    </row>
    <row r="26" spans="1:6" ht="24" customHeight="1" x14ac:dyDescent="0.2">
      <c r="F26" s="76"/>
    </row>
    <row r="27" spans="1:6" ht="24" customHeight="1" x14ac:dyDescent="0.2">
      <c r="A27" s="76"/>
      <c r="B27" s="76"/>
      <c r="C27" s="76"/>
      <c r="D27" s="76"/>
      <c r="E27" s="76"/>
      <c r="F27" s="76"/>
    </row>
    <row r="28" spans="1:6" ht="24" customHeight="1" x14ac:dyDescent="0.2">
      <c r="A28" s="76"/>
      <c r="B28" s="76"/>
      <c r="C28" s="76"/>
      <c r="D28" s="76"/>
      <c r="E28" s="76"/>
      <c r="F28" s="76"/>
    </row>
    <row r="29" spans="1:6" ht="24" customHeight="1" x14ac:dyDescent="0.2">
      <c r="A29" s="76"/>
      <c r="B29" s="74"/>
      <c r="C29" s="74"/>
      <c r="D29" s="74"/>
      <c r="E29" s="74"/>
      <c r="F29" s="76"/>
    </row>
    <row r="30" spans="1:6" ht="24" customHeight="1" x14ac:dyDescent="0.2">
      <c r="A30" s="74"/>
      <c r="E30" s="74"/>
      <c r="F30" s="76"/>
    </row>
    <row r="31" spans="1:6" x14ac:dyDescent="0.2">
      <c r="B31" s="76"/>
      <c r="C31" s="76"/>
      <c r="D31" s="76"/>
      <c r="F31" s="76"/>
    </row>
  </sheetData>
  <mergeCells count="1">
    <mergeCell ref="C24:D24"/>
  </mergeCells>
  <printOptions horizontalCentered="1" verticalCentered="1"/>
  <pageMargins left="0.2" right="0.2" top="0.2" bottom="0.2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Income-Summary</vt:lpstr>
      <vt:lpstr>Expenses</vt:lpstr>
      <vt:lpstr>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York</dc:creator>
  <cp:lastModifiedBy>LeMauk, Federica S. CIV (US)</cp:lastModifiedBy>
  <cp:lastPrinted>2019-10-21T08:59:03Z</cp:lastPrinted>
  <dcterms:created xsi:type="dcterms:W3CDTF">2019-10-17T10:56:40Z</dcterms:created>
  <dcterms:modified xsi:type="dcterms:W3CDTF">2020-04-06T12:55:40Z</dcterms:modified>
</cp:coreProperties>
</file>