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80604444.civ\Documents\FRP\Budget\First Termers\"/>
    </mc:Choice>
  </mc:AlternateContent>
  <bookViews>
    <workbookView xWindow="0" yWindow="210" windowWidth="25200" windowHeight="11640"/>
  </bookViews>
  <sheets>
    <sheet name="Income-Summary" sheetId="1" r:id="rId1"/>
    <sheet name="Expenses" sheetId="3" r:id="rId2"/>
    <sheet name="Debt" sheetId="2" r:id="rId3"/>
  </sheets>
  <calcPr calcId="162913"/>
</workbook>
</file>

<file path=xl/calcChain.xml><?xml version="1.0" encoding="utf-8"?>
<calcChain xmlns="http://schemas.openxmlformats.org/spreadsheetml/2006/main">
  <c r="A22" i="2" l="1"/>
  <c r="E24" i="2" s="1"/>
  <c r="E21" i="2"/>
  <c r="F21" i="2"/>
  <c r="D21" i="2"/>
  <c r="B24" i="2" l="1"/>
  <c r="F18" i="1"/>
  <c r="C28" i="1" s="1"/>
  <c r="E18" i="1"/>
  <c r="B28" i="1" s="1"/>
  <c r="F26" i="1"/>
  <c r="C29" i="1" s="1"/>
  <c r="E26" i="1"/>
  <c r="B29" i="1" s="1"/>
  <c r="C25" i="1"/>
  <c r="F30" i="1" s="1"/>
  <c r="F35" i="1" s="1"/>
  <c r="B25" i="1"/>
  <c r="E30" i="1" s="1"/>
  <c r="E35" i="1" s="1"/>
  <c r="B23" i="2" l="1"/>
  <c r="F37" i="3"/>
  <c r="C35" i="1" s="1"/>
  <c r="E37" i="3"/>
  <c r="B35" i="1" s="1"/>
  <c r="F27" i="3"/>
  <c r="C34" i="1" s="1"/>
  <c r="E27" i="3"/>
  <c r="B34" i="1" s="1"/>
  <c r="C37" i="3"/>
  <c r="C31" i="1" s="1"/>
  <c r="B37" i="3"/>
  <c r="B31" i="1" s="1"/>
  <c r="F18" i="3"/>
  <c r="C33" i="1" s="1"/>
  <c r="E18" i="3"/>
  <c r="B33" i="1" s="1"/>
  <c r="F11" i="3"/>
  <c r="C32" i="1" s="1"/>
  <c r="E11" i="3"/>
  <c r="B32" i="1" s="1"/>
  <c r="C18" i="3"/>
  <c r="C30" i="1" s="1"/>
  <c r="B18" i="3"/>
  <c r="B30" i="1" s="1"/>
  <c r="B36" i="1"/>
  <c r="B37" i="1" l="1"/>
  <c r="E36" i="1" s="1"/>
  <c r="E37" i="1" s="1"/>
  <c r="C36" i="1"/>
  <c r="C37" i="1" s="1"/>
  <c r="F36" i="1" s="1"/>
  <c r="F37" i="1" s="1"/>
  <c r="E31" i="1" l="1"/>
  <c r="E32" i="1" s="1"/>
  <c r="F31" i="1"/>
  <c r="F32" i="1" s="1"/>
</calcChain>
</file>

<file path=xl/sharedStrings.xml><?xml version="1.0" encoding="utf-8"?>
<sst xmlns="http://schemas.openxmlformats.org/spreadsheetml/2006/main" count="188" uniqueCount="153">
  <si>
    <t>CURRENT</t>
  </si>
  <si>
    <t>SECTION E:  PERSONAL</t>
  </si>
  <si>
    <t>SECTION H: TRANSPORT</t>
  </si>
  <si>
    <t>SECTION D: HOUSING</t>
  </si>
  <si>
    <t>PROJECTED</t>
  </si>
  <si>
    <t>RATE</t>
  </si>
  <si>
    <t>PAYMENT</t>
  </si>
  <si>
    <t>DEBT NAME</t>
  </si>
  <si>
    <t>DEBT TYPE</t>
  </si>
  <si>
    <t>INTEREST</t>
  </si>
  <si>
    <t>MINIMUM</t>
  </si>
  <si>
    <t>BALANCE</t>
  </si>
  <si>
    <t>Notes:</t>
  </si>
  <si>
    <t>Annual Surplus (Deficit)</t>
  </si>
  <si>
    <t xml:space="preserve">SECTION C:  </t>
  </si>
  <si>
    <t xml:space="preserve"> SAVINGS (MONTHLY)</t>
  </si>
  <si>
    <t>Monthly Surplus (Deficit)</t>
  </si>
  <si>
    <t>Section I Total</t>
  </si>
  <si>
    <t>Add'l. Life Ins. (VGLI, Etc.)</t>
  </si>
  <si>
    <t>Debt to Income Ratio</t>
  </si>
  <si>
    <t>Total Interest Paid Monthly</t>
  </si>
  <si>
    <t>Weighted Avg. % Rate</t>
  </si>
  <si>
    <t>Section C   (Savings)</t>
  </si>
  <si>
    <t>Section D   (Housing)</t>
  </si>
  <si>
    <t>Section E   (Personal)</t>
  </si>
  <si>
    <t>Section F   (Food)</t>
  </si>
  <si>
    <t>Section G   (Child Care)</t>
  </si>
  <si>
    <t>Section H   (Transportation)</t>
  </si>
  <si>
    <t>Section I   (Health)</t>
  </si>
  <si>
    <t>Section J   (Debt Payments)</t>
  </si>
  <si>
    <t>Section A   (Income)</t>
  </si>
  <si>
    <t>Section B-J (Deductions)</t>
  </si>
  <si>
    <t>Section B   (Payroll Deduct)</t>
  </si>
  <si>
    <t xml:space="preserve"> </t>
  </si>
  <si>
    <t>Uber, Taxi, etc.</t>
  </si>
  <si>
    <t>Bus, Subway, etc.</t>
  </si>
  <si>
    <t>Monthly Spending Plan</t>
  </si>
  <si>
    <t>Auto Repairs / Car Wash</t>
  </si>
  <si>
    <t>Vacation / Travel</t>
  </si>
  <si>
    <t>Checking/ATM/Late Fees</t>
  </si>
  <si>
    <r>
      <rPr>
        <sz val="10.5"/>
        <rFont val="Calibri"/>
        <family val="2"/>
      </rPr>
      <t xml:space="preserve">Wiesbaden ACS Budget               </t>
    </r>
    <r>
      <rPr>
        <vertAlign val="superscript"/>
        <sz val="10.5"/>
        <rFont val="Calibri"/>
        <family val="2"/>
      </rPr>
      <t xml:space="preserve">Date: </t>
    </r>
    <r>
      <rPr>
        <u/>
        <vertAlign val="superscript"/>
        <sz val="10.5"/>
        <rFont val="Times New Roman"/>
        <family val="1"/>
      </rPr>
      <t>                   </t>
    </r>
  </si>
  <si>
    <t>SECTION A: INCOME (MONTHLY)</t>
  </si>
  <si>
    <t>SECTION B: DEDUCTIONS (MONTHLY)</t>
  </si>
  <si>
    <t>Base Pay</t>
  </si>
  <si>
    <t>Federal income tax (FITW)</t>
  </si>
  <si>
    <t>BAS</t>
  </si>
  <si>
    <t>FICA - Social Security</t>
  </si>
  <si>
    <t>BAH</t>
  </si>
  <si>
    <t>FICA- Medicare</t>
  </si>
  <si>
    <t>OHA</t>
  </si>
  <si>
    <t>Service Member (SGLI)</t>
  </si>
  <si>
    <t>COLA</t>
  </si>
  <si>
    <t>Family Member (SGLI)</t>
  </si>
  <si>
    <t>Special Pay</t>
  </si>
  <si>
    <t>State Income Tax</t>
  </si>
  <si>
    <t>Hazardous Duty Pay</t>
  </si>
  <si>
    <t>AFRH (A Retirement Home)</t>
  </si>
  <si>
    <t>Flight Duty Pay</t>
  </si>
  <si>
    <t>Montgomery GI Bill</t>
  </si>
  <si>
    <t>Foreign Language Pay</t>
  </si>
  <si>
    <t>Army Emergency Relief</t>
  </si>
  <si>
    <t>Family Separation Allowance</t>
  </si>
  <si>
    <t>Combined Federal Campaign</t>
  </si>
  <si>
    <t>Spouse Earnings (NET)</t>
  </si>
  <si>
    <t>Meal Deduction</t>
  </si>
  <si>
    <t>Jump Pay</t>
  </si>
  <si>
    <t>Debt Deduction</t>
  </si>
  <si>
    <t>Other Job Take Home Pay</t>
  </si>
  <si>
    <t>Dependent Dental</t>
  </si>
  <si>
    <t>Military Retirement Pay</t>
  </si>
  <si>
    <t>Thrift Savings Plan</t>
  </si>
  <si>
    <t>Rental Home Income</t>
  </si>
  <si>
    <t>Child Support/Alimony Paid</t>
  </si>
  <si>
    <t>VA Benefits</t>
  </si>
  <si>
    <t>Section B Total</t>
  </si>
  <si>
    <t>Child Support/Alimony</t>
  </si>
  <si>
    <t>Social Security Income</t>
  </si>
  <si>
    <t>Survivor Benefits</t>
  </si>
  <si>
    <t>Emergency Funds</t>
  </si>
  <si>
    <t>Interest/Dividends</t>
  </si>
  <si>
    <t>Savings (House, Vacation)</t>
  </si>
  <si>
    <t>Other</t>
  </si>
  <si>
    <t>Education Fund</t>
  </si>
  <si>
    <t>Investments</t>
  </si>
  <si>
    <t>Section C Total</t>
  </si>
  <si>
    <t>SECTIONS TOTALS</t>
  </si>
  <si>
    <t>SECTION A (Income)</t>
  </si>
  <si>
    <t>12 Month Budget</t>
  </si>
  <si>
    <t>Income x 12 =</t>
  </si>
  <si>
    <t>Section B thru J total x 12 =</t>
  </si>
  <si>
    <t>Total: (Sections B thru J)</t>
  </si>
  <si>
    <t>SECTION F: FOOD</t>
  </si>
  <si>
    <t>Rent</t>
  </si>
  <si>
    <t>Groceries</t>
  </si>
  <si>
    <t>Mortgage Payment</t>
  </si>
  <si>
    <t>Lunches (Self)</t>
  </si>
  <si>
    <t>Second Mortgage Payment</t>
  </si>
  <si>
    <t>Lunches (Spouse)</t>
  </si>
  <si>
    <t>Home/Renters Insurance</t>
  </si>
  <si>
    <t>Lunches (Children)</t>
  </si>
  <si>
    <t>Electricity</t>
  </si>
  <si>
    <t>Meals Out</t>
  </si>
  <si>
    <t>Gas</t>
  </si>
  <si>
    <t>Entertainment (BBQ, Parties)</t>
  </si>
  <si>
    <t>Water</t>
  </si>
  <si>
    <t>Quick Stops (Coffee, Snacks)</t>
  </si>
  <si>
    <t>Sewer</t>
  </si>
  <si>
    <t>Garbage</t>
  </si>
  <si>
    <t>Telephone Land Line</t>
  </si>
  <si>
    <t>Section F Total</t>
  </si>
  <si>
    <t>Cell Phone</t>
  </si>
  <si>
    <t>SECTION G: CHILD CARE</t>
  </si>
  <si>
    <t>Cable/Satellite Television</t>
  </si>
  <si>
    <t>Day Care</t>
  </si>
  <si>
    <t>Internet</t>
  </si>
  <si>
    <t>Babysitter</t>
  </si>
  <si>
    <t>House Repair / Yard Work</t>
  </si>
  <si>
    <t>School Supplies</t>
  </si>
  <si>
    <t>Storage</t>
  </si>
  <si>
    <t>Sports/Activities</t>
  </si>
  <si>
    <t>Section D Total</t>
  </si>
  <si>
    <t>Section G Total</t>
  </si>
  <si>
    <t>Fuel and Oil</t>
  </si>
  <si>
    <t>Auto Insurance</t>
  </si>
  <si>
    <t>Hobbies</t>
  </si>
  <si>
    <t>Pets</t>
  </si>
  <si>
    <t>Music (In any format)</t>
  </si>
  <si>
    <t>Movies (Hulu, Netflix, etc.)</t>
  </si>
  <si>
    <t>Section H Total</t>
  </si>
  <si>
    <t>Church Tithes/Charity</t>
  </si>
  <si>
    <t>Section I: HEALTH</t>
  </si>
  <si>
    <t>Alcoholic Beverages</t>
  </si>
  <si>
    <t>Medical Expenses</t>
  </si>
  <si>
    <t>Tobacco Products</t>
  </si>
  <si>
    <t>Medical Insurance</t>
  </si>
  <si>
    <t>Gifts (Birthday, Graduation)</t>
  </si>
  <si>
    <t>Dental Expense</t>
  </si>
  <si>
    <t>Education (Books, Tuition)</t>
  </si>
  <si>
    <t>Dental Insurance (private)</t>
  </si>
  <si>
    <t>Prescriptions/Equipment</t>
  </si>
  <si>
    <t>Entertainment</t>
  </si>
  <si>
    <t>Vitamins/Supplements</t>
  </si>
  <si>
    <t>Glasses/Contacts</t>
  </si>
  <si>
    <t>Section E Total</t>
  </si>
  <si>
    <t>Clothes</t>
  </si>
  <si>
    <t>SECTION J: CONSUMER DEBT</t>
  </si>
  <si>
    <t>(Example) USAA</t>
  </si>
  <si>
    <t>CAR PAYMENT</t>
  </si>
  <si>
    <t>TOTAL</t>
  </si>
  <si>
    <t>Haircuts / Beauty Care</t>
  </si>
  <si>
    <t>Child toys / Allowance</t>
  </si>
  <si>
    <t>Personal Allowance</t>
  </si>
  <si>
    <t>CASH FLOW: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</si>
</sst>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0.0%"/>
  </numFmts>
  <fonts count="15" x14ac:knownFonts="1">
    <font>
      <sz val="10"/>
      <color rgb="FF000000"/>
      <name val="Times New Roman"/>
      <charset val="204"/>
    </font>
    <font>
      <b/>
      <sz val="10.5"/>
      <name val="Calibri"/>
      <family val="2"/>
    </font>
    <font>
      <sz val="10.5"/>
      <name val="Calibri"/>
      <family val="2"/>
    </font>
    <font>
      <b/>
      <sz val="10.5"/>
      <color rgb="FF000000"/>
      <name val="Calibri"/>
      <family val="2"/>
    </font>
    <font>
      <sz val="10"/>
      <color rgb="FF000000"/>
      <name val="Times New Roman"/>
      <family val="1"/>
    </font>
    <font>
      <sz val="10.5"/>
      <color rgb="FF000000"/>
      <name val="Calibri"/>
      <family val="2"/>
    </font>
    <font>
      <sz val="10.5"/>
      <color rgb="FF000000"/>
      <name val="Times New Roman"/>
      <family val="1"/>
    </font>
    <font>
      <b/>
      <sz val="10.5"/>
      <color rgb="FF000000"/>
      <name val="Calibri"/>
      <family val="2"/>
      <scheme val="minor"/>
    </font>
    <font>
      <vertAlign val="superscript"/>
      <sz val="10.5"/>
      <name val="Calibri"/>
      <family val="2"/>
    </font>
    <font>
      <u/>
      <vertAlign val="superscript"/>
      <sz val="10.5"/>
      <name val="Times New Roman"/>
      <family val="1"/>
    </font>
    <font>
      <sz val="10.5"/>
      <name val="Calibri"/>
      <family val="2"/>
      <scheme val="minor"/>
    </font>
    <font>
      <sz val="10.5"/>
      <name val="Times New Roman"/>
      <family val="1"/>
    </font>
    <font>
      <i/>
      <sz val="10.5"/>
      <name val="Calibri"/>
      <family val="2"/>
    </font>
    <font>
      <b/>
      <sz val="10.5"/>
      <name val="Calibri"/>
      <family val="2"/>
      <scheme val="minor"/>
    </font>
    <font>
      <sz val="10.5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9CC00"/>
      </patternFill>
    </fill>
    <fill>
      <patternFill patternType="solid">
        <fgColor rgb="FF92D050"/>
      </patternFill>
    </fill>
    <fill>
      <patternFill patternType="solid">
        <fgColor rgb="FFFF0000"/>
      </patternFill>
    </fill>
    <fill>
      <patternFill patternType="solid">
        <fgColor rgb="FFA5A5A5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49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66FF"/>
      </bottom>
      <diagonal/>
    </border>
    <border>
      <left style="thin">
        <color indexed="64"/>
      </left>
      <right style="thin">
        <color indexed="64"/>
      </right>
      <top style="thick">
        <color rgb="FF0066FF"/>
      </top>
      <bottom style="thin">
        <color indexed="64"/>
      </bottom>
      <diagonal/>
    </border>
    <border>
      <left style="thick">
        <color rgb="FF0066FF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0066FF"/>
      </top>
      <bottom style="thick">
        <color rgb="FF0066FF"/>
      </bottom>
      <diagonal/>
    </border>
    <border>
      <left style="thick">
        <color rgb="FF0066FF"/>
      </left>
      <right/>
      <top/>
      <bottom/>
      <diagonal/>
    </border>
    <border>
      <left style="thin">
        <color indexed="64"/>
      </left>
      <right/>
      <top style="thick">
        <color rgb="FF0066FF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1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wrapText="1"/>
    </xf>
    <xf numFmtId="43" fontId="7" fillId="6" borderId="1" xfId="1" applyFont="1" applyFill="1" applyBorder="1" applyAlignment="1">
      <alignment horizontal="right" vertical="center" wrapText="1"/>
    </xf>
    <xf numFmtId="0" fontId="1" fillId="15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right" vertical="center" wrapText="1"/>
    </xf>
    <xf numFmtId="43" fontId="3" fillId="7" borderId="1" xfId="1" applyFont="1" applyFill="1" applyBorder="1" applyAlignment="1">
      <alignment horizontal="right" vertical="center" wrapText="1"/>
    </xf>
    <xf numFmtId="43" fontId="3" fillId="10" borderId="1" xfId="1" applyFont="1" applyFill="1" applyBorder="1" applyAlignment="1">
      <alignment horizontal="right" vertical="center" wrapText="1"/>
    </xf>
    <xf numFmtId="43" fontId="3" fillId="9" borderId="1" xfId="1" applyFont="1" applyFill="1" applyBorder="1" applyAlignment="1">
      <alignment horizontal="right" vertical="center" wrapText="1"/>
    </xf>
    <xf numFmtId="43" fontId="3" fillId="11" borderId="1" xfId="1" applyFont="1" applyFill="1" applyBorder="1" applyAlignment="1">
      <alignment horizontal="right" wrapText="1"/>
    </xf>
    <xf numFmtId="43" fontId="3" fillId="12" borderId="1" xfId="1" applyFont="1" applyFill="1" applyBorder="1" applyAlignment="1">
      <alignment horizontal="right" vertical="center" wrapText="1"/>
    </xf>
    <xf numFmtId="43" fontId="3" fillId="8" borderId="1" xfId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15" borderId="4" xfId="0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right" vertical="center" wrapText="1"/>
    </xf>
    <xf numFmtId="43" fontId="2" fillId="0" borderId="5" xfId="1" applyFont="1" applyFill="1" applyBorder="1" applyAlignment="1">
      <alignment horizontal="left" wrapText="1"/>
    </xf>
    <xf numFmtId="43" fontId="2" fillId="0" borderId="1" xfId="1" applyFont="1" applyFill="1" applyBorder="1" applyAlignment="1">
      <alignment horizontal="left" wrapText="1"/>
    </xf>
    <xf numFmtId="4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43" fontId="1" fillId="14" borderId="1" xfId="1" applyFont="1" applyFill="1" applyBorder="1" applyAlignment="1">
      <alignment horizontal="right" vertical="center" wrapText="1"/>
    </xf>
    <xf numFmtId="0" fontId="1" fillId="15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left" vertical="top"/>
    </xf>
    <xf numFmtId="43" fontId="1" fillId="15" borderId="1" xfId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right" vertical="center" wrapText="1"/>
    </xf>
    <xf numFmtId="43" fontId="1" fillId="0" borderId="1" xfId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vertical="center" wrapText="1"/>
    </xf>
    <xf numFmtId="43" fontId="1" fillId="3" borderId="1" xfId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43" fontId="1" fillId="0" borderId="1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horizontal="center" vertical="center" wrapText="1"/>
    </xf>
    <xf numFmtId="10" fontId="14" fillId="13" borderId="1" xfId="2" applyNumberFormat="1" applyFont="1" applyFill="1" applyBorder="1" applyAlignment="1">
      <alignment horizontal="right" vertical="center" shrinkToFit="1"/>
    </xf>
    <xf numFmtId="43" fontId="14" fillId="13" borderId="1" xfId="1" applyFont="1" applyFill="1" applyBorder="1" applyAlignment="1">
      <alignment horizontal="right" vertical="center" wrapText="1" shrinkToFit="1"/>
    </xf>
    <xf numFmtId="0" fontId="14" fillId="0" borderId="1" xfId="1" applyNumberFormat="1" applyFont="1" applyFill="1" applyBorder="1" applyAlignment="1">
      <alignment horizontal="left" vertical="center" wrapText="1"/>
    </xf>
    <xf numFmtId="0" fontId="14" fillId="0" borderId="1" xfId="1" applyNumberFormat="1" applyFont="1" applyFill="1" applyBorder="1" applyAlignment="1">
      <alignment horizontal="right" vertical="center" wrapText="1"/>
    </xf>
    <xf numFmtId="10" fontId="14" fillId="0" borderId="1" xfId="2" applyNumberFormat="1" applyFont="1" applyFill="1" applyBorder="1" applyAlignment="1">
      <alignment horizontal="right" vertical="center" wrapText="1"/>
    </xf>
    <xf numFmtId="43" fontId="14" fillId="0" borderId="1" xfId="1" applyFont="1" applyFill="1" applyBorder="1" applyAlignment="1">
      <alignment horizontal="right" vertical="center" wrapText="1"/>
    </xf>
    <xf numFmtId="0" fontId="13" fillId="6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/>
    </xf>
    <xf numFmtId="43" fontId="7" fillId="16" borderId="1" xfId="0" applyNumberFormat="1" applyFont="1" applyFill="1" applyBorder="1" applyAlignment="1">
      <alignment horizontal="center" vertical="center"/>
    </xf>
    <xf numFmtId="10" fontId="7" fillId="16" borderId="1" xfId="2" applyNumberFormat="1" applyFont="1" applyFill="1" applyBorder="1" applyAlignment="1">
      <alignment horizontal="center" vertical="center"/>
    </xf>
    <xf numFmtId="44" fontId="7" fillId="16" borderId="1" xfId="0" applyNumberFormat="1" applyFont="1" applyFill="1" applyBorder="1" applyAlignment="1">
      <alignment horizontal="center" vertical="center"/>
    </xf>
    <xf numFmtId="43" fontId="7" fillId="17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top"/>
    </xf>
    <xf numFmtId="0" fontId="14" fillId="5" borderId="1" xfId="1" applyNumberFormat="1" applyFont="1" applyFill="1" applyBorder="1" applyAlignment="1">
      <alignment horizontal="right" vertical="center" wrapText="1"/>
    </xf>
    <xf numFmtId="43" fontId="14" fillId="7" borderId="1" xfId="1" applyFont="1" applyFill="1" applyBorder="1" applyAlignment="1">
      <alignment horizontal="right" vertical="center" wrapText="1"/>
    </xf>
    <xf numFmtId="9" fontId="14" fillId="0" borderId="1" xfId="2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/>
    </xf>
    <xf numFmtId="0" fontId="14" fillId="17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top"/>
    </xf>
    <xf numFmtId="43" fontId="14" fillId="0" borderId="7" xfId="1" applyFont="1" applyFill="1" applyBorder="1" applyAlignment="1">
      <alignment horizontal="left" vertical="top"/>
    </xf>
    <xf numFmtId="0" fontId="14" fillId="0" borderId="7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center"/>
    </xf>
    <xf numFmtId="165" fontId="7" fillId="16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 indent="25"/>
    </xf>
    <xf numFmtId="0" fontId="2" fillId="0" borderId="0" xfId="0" applyFont="1" applyFill="1" applyBorder="1" applyAlignment="1">
      <alignment horizontal="left" vertical="top" wrapText="1" indent="1"/>
    </xf>
    <xf numFmtId="0" fontId="7" fillId="16" borderId="2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right" vertical="center" wrapText="1"/>
    </xf>
    <xf numFmtId="43" fontId="2" fillId="0" borderId="4" xfId="1" applyFont="1" applyFill="1" applyBorder="1" applyAlignment="1">
      <alignment horizontal="right" vertical="center" wrapText="1"/>
    </xf>
    <xf numFmtId="43" fontId="12" fillId="0" borderId="4" xfId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43" fontId="1" fillId="0" borderId="11" xfId="1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vertical="center" wrapText="1"/>
    </xf>
    <xf numFmtId="43" fontId="1" fillId="0" borderId="13" xfId="1" applyFont="1" applyFill="1" applyBorder="1" applyAlignment="1">
      <alignment horizontal="right" vertical="center" wrapText="1"/>
    </xf>
    <xf numFmtId="0" fontId="0" fillId="0" borderId="12" xfId="0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66FF"/>
      <color rgb="FFFFE4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50799</xdr:rowOff>
    </xdr:from>
    <xdr:to>
      <xdr:col>0</xdr:col>
      <xdr:colOff>999458</xdr:colOff>
      <xdr:row>0</xdr:row>
      <xdr:rowOff>266700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0799"/>
          <a:ext cx="866108" cy="215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selection activeCell="A5" sqref="A5"/>
    </sheetView>
  </sheetViews>
  <sheetFormatPr defaultRowHeight="12.75" x14ac:dyDescent="0.2"/>
  <cols>
    <col min="1" max="1" width="28.83203125" customWidth="1"/>
    <col min="2" max="3" width="12.83203125" customWidth="1"/>
    <col min="4" max="4" width="28.83203125" customWidth="1"/>
    <col min="5" max="5" width="12.83203125" style="7" customWidth="1"/>
    <col min="6" max="6" width="12.83203125" customWidth="1"/>
  </cols>
  <sheetData>
    <row r="1" spans="1:6" ht="24" customHeight="1" x14ac:dyDescent="0.2">
      <c r="A1" s="86" t="s">
        <v>40</v>
      </c>
      <c r="B1" s="86"/>
      <c r="C1" s="86"/>
      <c r="D1" s="86"/>
      <c r="E1" s="86"/>
      <c r="F1" s="86"/>
    </row>
    <row r="2" spans="1:6" ht="35.25" customHeight="1" x14ac:dyDescent="0.2">
      <c r="A2" s="12" t="s">
        <v>41</v>
      </c>
      <c r="B2" s="31" t="s">
        <v>0</v>
      </c>
      <c r="C2" s="12" t="s">
        <v>4</v>
      </c>
      <c r="D2" s="10" t="s">
        <v>42</v>
      </c>
      <c r="E2" s="10" t="s">
        <v>0</v>
      </c>
      <c r="F2" s="11" t="s">
        <v>4</v>
      </c>
    </row>
    <row r="3" spans="1:6" ht="18.95" customHeight="1" x14ac:dyDescent="0.25">
      <c r="A3" s="30" t="s">
        <v>43</v>
      </c>
      <c r="B3" s="35"/>
      <c r="C3" s="32"/>
      <c r="D3" s="1" t="s">
        <v>44</v>
      </c>
      <c r="E3" s="19"/>
      <c r="F3" s="19"/>
    </row>
    <row r="4" spans="1:6" ht="18.95" customHeight="1" x14ac:dyDescent="0.25">
      <c r="A4" s="30" t="s">
        <v>45</v>
      </c>
      <c r="B4" s="36"/>
      <c r="C4" s="32"/>
      <c r="D4" s="1" t="s">
        <v>46</v>
      </c>
      <c r="E4" s="19"/>
      <c r="F4" s="19"/>
    </row>
    <row r="5" spans="1:6" ht="18.95" customHeight="1" x14ac:dyDescent="0.25">
      <c r="A5" s="30" t="s">
        <v>47</v>
      </c>
      <c r="B5" s="35"/>
      <c r="C5" s="32"/>
      <c r="D5" s="1" t="s">
        <v>48</v>
      </c>
      <c r="E5" s="19"/>
      <c r="F5" s="19"/>
    </row>
    <row r="6" spans="1:6" ht="18.95" customHeight="1" x14ac:dyDescent="0.25">
      <c r="A6" s="30" t="s">
        <v>49</v>
      </c>
      <c r="B6" s="36"/>
      <c r="C6" s="32"/>
      <c r="D6" s="1" t="s">
        <v>50</v>
      </c>
      <c r="E6" s="19"/>
      <c r="F6" s="19"/>
    </row>
    <row r="7" spans="1:6" ht="18.95" customHeight="1" x14ac:dyDescent="0.25">
      <c r="A7" s="30" t="s">
        <v>51</v>
      </c>
      <c r="B7" s="36"/>
      <c r="C7" s="32"/>
      <c r="D7" s="1" t="s">
        <v>52</v>
      </c>
      <c r="E7" s="19"/>
      <c r="F7" s="19"/>
    </row>
    <row r="8" spans="1:6" ht="18.95" customHeight="1" x14ac:dyDescent="0.25">
      <c r="A8" s="1" t="s">
        <v>53</v>
      </c>
      <c r="B8" s="33"/>
      <c r="C8" s="19"/>
      <c r="D8" s="1" t="s">
        <v>54</v>
      </c>
      <c r="E8" s="19"/>
      <c r="F8" s="19"/>
    </row>
    <row r="9" spans="1:6" ht="18.95" customHeight="1" x14ac:dyDescent="0.25">
      <c r="A9" s="1" t="s">
        <v>55</v>
      </c>
      <c r="B9" s="34"/>
      <c r="C9" s="19"/>
      <c r="D9" s="1" t="s">
        <v>56</v>
      </c>
      <c r="E9" s="19"/>
      <c r="F9" s="19"/>
    </row>
    <row r="10" spans="1:6" ht="18.95" customHeight="1" x14ac:dyDescent="0.25">
      <c r="A10" s="1" t="s">
        <v>57</v>
      </c>
      <c r="B10" s="34"/>
      <c r="C10" s="19"/>
      <c r="D10" s="1" t="s">
        <v>58</v>
      </c>
      <c r="E10" s="19"/>
      <c r="F10" s="19"/>
    </row>
    <row r="11" spans="1:6" ht="18.95" customHeight="1" x14ac:dyDescent="0.25">
      <c r="A11" s="1" t="s">
        <v>59</v>
      </c>
      <c r="B11" s="34"/>
      <c r="C11" s="19"/>
      <c r="D11" s="1" t="s">
        <v>60</v>
      </c>
      <c r="E11" s="19"/>
      <c r="F11" s="19"/>
    </row>
    <row r="12" spans="1:6" ht="18.95" customHeight="1" x14ac:dyDescent="0.25">
      <c r="A12" s="1" t="s">
        <v>61</v>
      </c>
      <c r="B12" s="34"/>
      <c r="C12" s="19"/>
      <c r="D12" s="1" t="s">
        <v>62</v>
      </c>
      <c r="E12" s="19"/>
      <c r="F12" s="19"/>
    </row>
    <row r="13" spans="1:6" ht="18.95" customHeight="1" x14ac:dyDescent="0.25">
      <c r="A13" s="1" t="s">
        <v>63</v>
      </c>
      <c r="B13" s="34" t="s">
        <v>33</v>
      </c>
      <c r="C13" s="19"/>
      <c r="D13" s="1" t="s">
        <v>64</v>
      </c>
      <c r="E13" s="19"/>
      <c r="F13" s="19"/>
    </row>
    <row r="14" spans="1:6" ht="18.95" customHeight="1" x14ac:dyDescent="0.25">
      <c r="A14" s="1" t="s">
        <v>65</v>
      </c>
      <c r="B14" s="34"/>
      <c r="C14" s="19"/>
      <c r="D14" s="1" t="s">
        <v>66</v>
      </c>
      <c r="E14" s="19"/>
      <c r="F14" s="19"/>
    </row>
    <row r="15" spans="1:6" ht="18.95" customHeight="1" x14ac:dyDescent="0.25">
      <c r="A15" s="1" t="s">
        <v>67</v>
      </c>
      <c r="B15" s="34"/>
      <c r="C15" s="19"/>
      <c r="D15" s="1" t="s">
        <v>68</v>
      </c>
      <c r="E15" s="19"/>
      <c r="F15" s="19"/>
    </row>
    <row r="16" spans="1:6" ht="18.95" customHeight="1" x14ac:dyDescent="0.25">
      <c r="A16" s="1" t="s">
        <v>69</v>
      </c>
      <c r="B16" s="34"/>
      <c r="C16" s="19"/>
      <c r="D16" s="1" t="s">
        <v>70</v>
      </c>
      <c r="E16" s="19"/>
      <c r="F16" s="19"/>
    </row>
    <row r="17" spans="1:7" ht="18.95" customHeight="1" x14ac:dyDescent="0.25">
      <c r="A17" s="1" t="s">
        <v>71</v>
      </c>
      <c r="B17" s="34"/>
      <c r="C17" s="19"/>
      <c r="D17" s="1" t="s">
        <v>72</v>
      </c>
      <c r="E17" s="19"/>
      <c r="F17" s="19"/>
    </row>
    <row r="18" spans="1:7" ht="18.95" customHeight="1" x14ac:dyDescent="0.25">
      <c r="A18" s="1" t="s">
        <v>73</v>
      </c>
      <c r="B18" s="34"/>
      <c r="C18" s="19"/>
      <c r="D18" s="10" t="s">
        <v>74</v>
      </c>
      <c r="E18" s="37">
        <f>SUM(E3:E17)</f>
        <v>0</v>
      </c>
      <c r="F18" s="37">
        <f>SUM(F3:F17)</f>
        <v>0</v>
      </c>
    </row>
    <row r="19" spans="1:7" ht="18.95" customHeight="1" x14ac:dyDescent="0.25">
      <c r="A19" s="1" t="s">
        <v>75</v>
      </c>
      <c r="B19" s="34"/>
      <c r="C19" s="19"/>
      <c r="D19" s="38" t="s">
        <v>14</v>
      </c>
      <c r="E19" s="39"/>
      <c r="F19" s="40"/>
    </row>
    <row r="20" spans="1:7" ht="18.95" customHeight="1" x14ac:dyDescent="0.25">
      <c r="A20" s="1" t="s">
        <v>76</v>
      </c>
      <c r="B20" s="34"/>
      <c r="C20" s="19"/>
      <c r="D20" s="12" t="s">
        <v>15</v>
      </c>
      <c r="E20" s="12" t="s">
        <v>0</v>
      </c>
      <c r="F20" s="12" t="s">
        <v>4</v>
      </c>
    </row>
    <row r="21" spans="1:7" ht="18.95" customHeight="1" x14ac:dyDescent="0.25">
      <c r="A21" s="1" t="s">
        <v>77</v>
      </c>
      <c r="B21" s="34">
        <v>0</v>
      </c>
      <c r="C21" s="19"/>
      <c r="D21" s="1" t="s">
        <v>78</v>
      </c>
      <c r="E21" s="19"/>
      <c r="F21" s="19"/>
    </row>
    <row r="22" spans="1:7" ht="18.95" customHeight="1" x14ac:dyDescent="0.25">
      <c r="A22" s="1" t="s">
        <v>79</v>
      </c>
      <c r="B22" s="34"/>
      <c r="C22" s="19"/>
      <c r="D22" s="1" t="s">
        <v>80</v>
      </c>
      <c r="E22" s="19"/>
      <c r="F22" s="19"/>
    </row>
    <row r="23" spans="1:7" ht="18.95" customHeight="1" x14ac:dyDescent="0.25">
      <c r="A23" s="1" t="s">
        <v>81</v>
      </c>
      <c r="B23" s="34"/>
      <c r="C23" s="19"/>
      <c r="D23" s="1" t="s">
        <v>82</v>
      </c>
      <c r="E23" s="19"/>
      <c r="F23" s="19"/>
    </row>
    <row r="24" spans="1:7" ht="18.95" customHeight="1" x14ac:dyDescent="0.25">
      <c r="A24" s="1" t="s">
        <v>81</v>
      </c>
      <c r="B24" s="34"/>
      <c r="C24" s="19"/>
      <c r="D24" s="1" t="s">
        <v>83</v>
      </c>
      <c r="E24" s="19">
        <v>0</v>
      </c>
      <c r="F24" s="19"/>
    </row>
    <row r="25" spans="1:7" ht="18.95" customHeight="1" x14ac:dyDescent="0.2">
      <c r="A25" s="22" t="s">
        <v>30</v>
      </c>
      <c r="B25" s="41">
        <f>SUM(B3:B24)</f>
        <v>0</v>
      </c>
      <c r="C25" s="41">
        <f>SUM(C3:C24)</f>
        <v>0</v>
      </c>
      <c r="D25" s="1" t="s">
        <v>81</v>
      </c>
      <c r="E25" s="19">
        <v>0</v>
      </c>
      <c r="F25" s="19"/>
    </row>
    <row r="26" spans="1:7" ht="18.95" customHeight="1" x14ac:dyDescent="0.2">
      <c r="A26" s="42"/>
      <c r="B26" s="42"/>
      <c r="C26" s="43"/>
      <c r="D26" s="12" t="s">
        <v>84</v>
      </c>
      <c r="E26" s="41">
        <f>SUM(E21:E25)</f>
        <v>0</v>
      </c>
      <c r="F26" s="41">
        <f>SUM(F21:F25)</f>
        <v>0</v>
      </c>
    </row>
    <row r="27" spans="1:7" ht="18.95" customHeight="1" x14ac:dyDescent="0.2">
      <c r="A27" s="8" t="s">
        <v>85</v>
      </c>
      <c r="B27" s="8" t="s">
        <v>0</v>
      </c>
      <c r="C27" s="8" t="s">
        <v>4</v>
      </c>
      <c r="D27" s="44"/>
      <c r="E27" s="45"/>
      <c r="F27" s="44"/>
    </row>
    <row r="28" spans="1:7" ht="18.95" customHeight="1" x14ac:dyDescent="0.2">
      <c r="A28" s="9" t="s">
        <v>32</v>
      </c>
      <c r="B28" s="19">
        <f>E18</f>
        <v>0</v>
      </c>
      <c r="C28" s="19">
        <f>F18</f>
        <v>0</v>
      </c>
      <c r="D28" s="15" t="s">
        <v>152</v>
      </c>
      <c r="E28" s="15"/>
      <c r="F28" s="15"/>
    </row>
    <row r="29" spans="1:7" ht="18.95" customHeight="1" x14ac:dyDescent="0.2">
      <c r="A29" s="9" t="s">
        <v>22</v>
      </c>
      <c r="B29" s="19">
        <f>E26</f>
        <v>0</v>
      </c>
      <c r="C29" s="19">
        <f>F26</f>
        <v>0</v>
      </c>
      <c r="D29" s="14" t="s">
        <v>36</v>
      </c>
      <c r="E29" s="14" t="s">
        <v>0</v>
      </c>
      <c r="F29" s="14" t="s">
        <v>4</v>
      </c>
    </row>
    <row r="30" spans="1:7" ht="18.95" customHeight="1" x14ac:dyDescent="0.2">
      <c r="A30" s="9" t="s">
        <v>23</v>
      </c>
      <c r="B30" s="19">
        <f>Expenses!B18</f>
        <v>0</v>
      </c>
      <c r="C30" s="19">
        <f>Expenses!C18</f>
        <v>0</v>
      </c>
      <c r="D30" s="9" t="s">
        <v>86</v>
      </c>
      <c r="E30" s="19">
        <f>B25</f>
        <v>0</v>
      </c>
      <c r="F30" s="46">
        <f>C25</f>
        <v>0</v>
      </c>
    </row>
    <row r="31" spans="1:7" ht="18.95" customHeight="1" thickBot="1" x14ac:dyDescent="0.25">
      <c r="A31" s="9" t="s">
        <v>24</v>
      </c>
      <c r="B31" s="19">
        <f>Expenses!B37</f>
        <v>0</v>
      </c>
      <c r="C31" s="19">
        <f>Expenses!C37</f>
        <v>0</v>
      </c>
      <c r="D31" s="94" t="s">
        <v>31</v>
      </c>
      <c r="E31" s="91">
        <f>B37</f>
        <v>0</v>
      </c>
      <c r="F31" s="92">
        <f>C37</f>
        <v>0</v>
      </c>
    </row>
    <row r="32" spans="1:7" ht="18.95" customHeight="1" thickTop="1" thickBot="1" x14ac:dyDescent="0.25">
      <c r="A32" s="9" t="s">
        <v>25</v>
      </c>
      <c r="B32" s="19">
        <f>Expenses!E11</f>
        <v>0</v>
      </c>
      <c r="C32" s="90">
        <f>Expenses!F11</f>
        <v>0</v>
      </c>
      <c r="D32" s="95" t="s">
        <v>16</v>
      </c>
      <c r="E32" s="97">
        <f>E30-E31</f>
        <v>0</v>
      </c>
      <c r="F32" s="99">
        <f>F30-F31</f>
        <v>0</v>
      </c>
      <c r="G32" s="100"/>
    </row>
    <row r="33" spans="1:6" ht="18.95" customHeight="1" thickTop="1" x14ac:dyDescent="0.2">
      <c r="A33" s="9" t="s">
        <v>26</v>
      </c>
      <c r="B33" s="19">
        <f>Expenses!E18</f>
        <v>0</v>
      </c>
      <c r="C33" s="19">
        <f>Expenses!F18</f>
        <v>0</v>
      </c>
      <c r="D33" s="96"/>
      <c r="E33" s="93"/>
      <c r="F33" s="98"/>
    </row>
    <row r="34" spans="1:6" ht="18.95" customHeight="1" x14ac:dyDescent="0.2">
      <c r="A34" s="9" t="s">
        <v>27</v>
      </c>
      <c r="B34" s="19">
        <f>Expenses!E27</f>
        <v>0</v>
      </c>
      <c r="C34" s="19">
        <f>Expenses!F27</f>
        <v>0</v>
      </c>
      <c r="D34" s="14" t="s">
        <v>87</v>
      </c>
      <c r="E34" s="13" t="s">
        <v>0</v>
      </c>
      <c r="F34" s="13" t="s">
        <v>4</v>
      </c>
    </row>
    <row r="35" spans="1:6" ht="18.95" customHeight="1" x14ac:dyDescent="0.2">
      <c r="A35" s="9" t="s">
        <v>28</v>
      </c>
      <c r="B35" s="19">
        <f>Expenses!E37</f>
        <v>0</v>
      </c>
      <c r="C35" s="19">
        <f>Expenses!F37</f>
        <v>0</v>
      </c>
      <c r="D35" s="9" t="s">
        <v>88</v>
      </c>
      <c r="E35" s="48">
        <f>E30*12</f>
        <v>0</v>
      </c>
      <c r="F35" s="46">
        <f>F30*12</f>
        <v>0</v>
      </c>
    </row>
    <row r="36" spans="1:6" ht="18.95" customHeight="1" x14ac:dyDescent="0.2">
      <c r="A36" s="9" t="s">
        <v>29</v>
      </c>
      <c r="B36" s="19">
        <f>Debt!E21</f>
        <v>0</v>
      </c>
      <c r="C36" s="19">
        <f>Debt!F21</f>
        <v>0</v>
      </c>
      <c r="D36" s="9" t="s">
        <v>89</v>
      </c>
      <c r="E36" s="48">
        <f>B37*12</f>
        <v>0</v>
      </c>
      <c r="F36" s="46">
        <f>C37*12</f>
        <v>0</v>
      </c>
    </row>
    <row r="37" spans="1:6" ht="18.95" customHeight="1" x14ac:dyDescent="0.2">
      <c r="A37" s="14" t="s">
        <v>90</v>
      </c>
      <c r="B37" s="49">
        <f>SUM(B28:B36)</f>
        <v>0</v>
      </c>
      <c r="C37" s="49">
        <f>SUM(C28:C36)</f>
        <v>0</v>
      </c>
      <c r="D37" s="50" t="s">
        <v>13</v>
      </c>
      <c r="E37" s="51">
        <f>E35-E36</f>
        <v>0</v>
      </c>
      <c r="F37" s="47">
        <f>F35-F36</f>
        <v>0</v>
      </c>
    </row>
    <row r="38" spans="1:6" ht="18.95" customHeight="1" x14ac:dyDescent="0.2">
      <c r="A38" s="87" t="s">
        <v>12</v>
      </c>
      <c r="B38" s="87"/>
      <c r="C38" s="87"/>
      <c r="D38" s="87"/>
      <c r="E38" s="87"/>
      <c r="F38" s="87"/>
    </row>
    <row r="39" spans="1:6" ht="18.95" customHeight="1" x14ac:dyDescent="0.2"/>
    <row r="40" spans="1:6" ht="18.95" customHeight="1" x14ac:dyDescent="0.2"/>
    <row r="41" spans="1:6" ht="18.95" customHeight="1" x14ac:dyDescent="0.2"/>
    <row r="42" spans="1:6" ht="18.95" customHeight="1" x14ac:dyDescent="0.2"/>
    <row r="43" spans="1:6" ht="18.95" customHeight="1" x14ac:dyDescent="0.2"/>
    <row r="44" spans="1:6" ht="18.95" customHeight="1" x14ac:dyDescent="0.2"/>
    <row r="45" spans="1:6" ht="18.95" customHeight="1" x14ac:dyDescent="0.2"/>
    <row r="46" spans="1:6" ht="18.95" customHeight="1" x14ac:dyDescent="0.2"/>
    <row r="47" spans="1:6" ht="18.95" customHeight="1" x14ac:dyDescent="0.2"/>
    <row r="48" spans="1:6" ht="18.95" customHeight="1" x14ac:dyDescent="0.2"/>
    <row r="49" ht="18.95" customHeight="1" x14ac:dyDescent="0.2"/>
    <row r="50" ht="18.95" customHeight="1" x14ac:dyDescent="0.2"/>
    <row r="51" ht="18.95" customHeight="1" x14ac:dyDescent="0.2"/>
    <row r="52" ht="18.95" customHeight="1" x14ac:dyDescent="0.2"/>
    <row r="53" ht="32.25" customHeight="1" x14ac:dyDescent="0.2"/>
    <row r="54" ht="15.75" customHeight="1" x14ac:dyDescent="0.2"/>
    <row r="55" ht="15.75" customHeight="1" x14ac:dyDescent="0.2"/>
    <row r="56" ht="15.75" customHeight="1" x14ac:dyDescent="0.2"/>
    <row r="57" ht="32.2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8.600000000000001" customHeight="1" x14ac:dyDescent="0.2"/>
    <row r="64" ht="32.25" customHeight="1" x14ac:dyDescent="0.2"/>
    <row r="65" ht="32.2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7.25" customHeight="1" x14ac:dyDescent="0.2"/>
    <row r="71" ht="15.75" customHeight="1" x14ac:dyDescent="0.2"/>
    <row r="72" ht="15.75" customHeight="1" x14ac:dyDescent="0.2"/>
    <row r="73" ht="21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6.350000000000001" customHeight="1" x14ac:dyDescent="0.2"/>
    <row r="83" ht="27" customHeight="1" x14ac:dyDescent="0.2"/>
    <row r="84" ht="47.25" customHeight="1" x14ac:dyDescent="0.2"/>
    <row r="85" ht="22.5" customHeight="1" x14ac:dyDescent="0.2"/>
    <row r="86" ht="26.25" customHeight="1" x14ac:dyDescent="0.2"/>
    <row r="87" ht="27.75" customHeight="1" x14ac:dyDescent="0.2"/>
    <row r="88" ht="27" customHeight="1" x14ac:dyDescent="0.2"/>
    <row r="89" ht="29.25" customHeight="1" x14ac:dyDescent="0.2"/>
    <row r="90" ht="27" customHeight="1" x14ac:dyDescent="0.2"/>
    <row r="91" ht="26.25" customHeight="1" x14ac:dyDescent="0.2"/>
    <row r="92" ht="27.75" customHeight="1" x14ac:dyDescent="0.2"/>
    <row r="93" ht="26.25" customHeight="1" x14ac:dyDescent="0.2"/>
    <row r="94" ht="27" customHeight="1" x14ac:dyDescent="0.2"/>
    <row r="95" ht="27.75" customHeight="1" x14ac:dyDescent="0.2"/>
    <row r="96" ht="27" customHeight="1" x14ac:dyDescent="0.2"/>
    <row r="97" ht="29.25" customHeight="1" x14ac:dyDescent="0.2"/>
    <row r="98" ht="28.5" customHeight="1" x14ac:dyDescent="0.2"/>
    <row r="99" ht="27.75" customHeight="1" x14ac:dyDescent="0.2"/>
    <row r="100" ht="26.25" customHeight="1" x14ac:dyDescent="0.2"/>
    <row r="101" ht="28.5" customHeight="1" x14ac:dyDescent="0.2"/>
    <row r="102" ht="29.25" customHeight="1" x14ac:dyDescent="0.2"/>
    <row r="103" ht="30.75" customHeight="1" x14ac:dyDescent="0.2"/>
    <row r="104" ht="28.5" customHeight="1" x14ac:dyDescent="0.2"/>
    <row r="105" ht="29.85" customHeight="1" x14ac:dyDescent="0.2"/>
    <row r="106" ht="32.25" customHeight="1" x14ac:dyDescent="0.2"/>
  </sheetData>
  <mergeCells count="2">
    <mergeCell ref="A1:F1"/>
    <mergeCell ref="A38:F38"/>
  </mergeCells>
  <printOptions horizontalCentered="1" verticalCentered="1"/>
  <pageMargins left="0.2" right="0.2" top="0.2" bottom="0.2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3" sqref="B3"/>
    </sheetView>
  </sheetViews>
  <sheetFormatPr defaultRowHeight="12.75" x14ac:dyDescent="0.2"/>
  <cols>
    <col min="1" max="1" width="28.83203125" customWidth="1"/>
    <col min="2" max="2" width="12.83203125" style="7" customWidth="1"/>
    <col min="3" max="3" width="12.83203125" customWidth="1"/>
    <col min="4" max="4" width="28.83203125" customWidth="1"/>
    <col min="5" max="6" width="12.83203125" customWidth="1"/>
  </cols>
  <sheetData>
    <row r="1" spans="1:6" ht="18.95" customHeight="1" x14ac:dyDescent="0.2">
      <c r="A1" s="3" t="s">
        <v>3</v>
      </c>
      <c r="B1" s="3" t="s">
        <v>0</v>
      </c>
      <c r="C1" s="3" t="s">
        <v>4</v>
      </c>
      <c r="D1" s="4" t="s">
        <v>91</v>
      </c>
      <c r="E1" s="4" t="s">
        <v>0</v>
      </c>
      <c r="F1" s="4" t="s">
        <v>4</v>
      </c>
    </row>
    <row r="2" spans="1:6" ht="18.95" customHeight="1" x14ac:dyDescent="0.2">
      <c r="A2" s="1" t="s">
        <v>92</v>
      </c>
      <c r="B2" s="18"/>
      <c r="C2" s="18"/>
      <c r="D2" s="1" t="s">
        <v>93</v>
      </c>
      <c r="E2" s="18"/>
      <c r="F2" s="18"/>
    </row>
    <row r="3" spans="1:6" ht="18.95" customHeight="1" x14ac:dyDescent="0.2">
      <c r="A3" s="1" t="s">
        <v>94</v>
      </c>
      <c r="B3" s="18"/>
      <c r="C3" s="18"/>
      <c r="D3" s="1" t="s">
        <v>95</v>
      </c>
      <c r="E3" s="18"/>
      <c r="F3" s="18"/>
    </row>
    <row r="4" spans="1:6" ht="18.95" customHeight="1" x14ac:dyDescent="0.2">
      <c r="A4" s="1" t="s">
        <v>96</v>
      </c>
      <c r="B4" s="18"/>
      <c r="C4" s="18"/>
      <c r="D4" s="1" t="s">
        <v>97</v>
      </c>
      <c r="E4" s="18"/>
      <c r="F4" s="18"/>
    </row>
    <row r="5" spans="1:6" ht="18.95" customHeight="1" x14ac:dyDescent="0.2">
      <c r="A5" s="1" t="s">
        <v>98</v>
      </c>
      <c r="B5" s="18">
        <v>0</v>
      </c>
      <c r="C5" s="18"/>
      <c r="D5" s="1" t="s">
        <v>99</v>
      </c>
      <c r="E5" s="18"/>
      <c r="F5" s="18"/>
    </row>
    <row r="6" spans="1:6" ht="18.95" customHeight="1" x14ac:dyDescent="0.2">
      <c r="A6" s="1" t="s">
        <v>100</v>
      </c>
      <c r="B6" s="18"/>
      <c r="C6" s="18"/>
      <c r="D6" s="1" t="s">
        <v>101</v>
      </c>
      <c r="E6" s="18"/>
      <c r="F6" s="18"/>
    </row>
    <row r="7" spans="1:6" ht="18.95" customHeight="1" x14ac:dyDescent="0.2">
      <c r="A7" s="1" t="s">
        <v>102</v>
      </c>
      <c r="B7" s="18"/>
      <c r="C7" s="18"/>
      <c r="D7" s="1" t="s">
        <v>103</v>
      </c>
      <c r="E7" s="18"/>
      <c r="F7" s="18"/>
    </row>
    <row r="8" spans="1:6" ht="18.95" customHeight="1" x14ac:dyDescent="0.2">
      <c r="A8" s="1" t="s">
        <v>104</v>
      </c>
      <c r="B8" s="18"/>
      <c r="C8" s="18"/>
      <c r="D8" s="1" t="s">
        <v>105</v>
      </c>
      <c r="E8" s="18"/>
      <c r="F8" s="18"/>
    </row>
    <row r="9" spans="1:6" ht="18.95" customHeight="1" x14ac:dyDescent="0.2">
      <c r="A9" s="1" t="s">
        <v>106</v>
      </c>
      <c r="B9" s="18"/>
      <c r="C9" s="18"/>
      <c r="D9" s="1" t="s">
        <v>81</v>
      </c>
      <c r="E9" s="18"/>
      <c r="F9" s="18"/>
    </row>
    <row r="10" spans="1:6" ht="18.95" customHeight="1" x14ac:dyDescent="0.2">
      <c r="A10" s="1" t="s">
        <v>107</v>
      </c>
      <c r="B10" s="18"/>
      <c r="C10" s="18"/>
      <c r="D10" s="1" t="s">
        <v>81</v>
      </c>
      <c r="E10" s="18"/>
      <c r="F10" s="18"/>
    </row>
    <row r="11" spans="1:6" ht="18.95" customHeight="1" x14ac:dyDescent="0.2">
      <c r="A11" s="1" t="s">
        <v>108</v>
      </c>
      <c r="B11" s="18">
        <v>0</v>
      </c>
      <c r="C11" s="18"/>
      <c r="D11" s="4" t="s">
        <v>109</v>
      </c>
      <c r="E11" s="25">
        <f>SUM(E2:E10)</f>
        <v>0</v>
      </c>
      <c r="F11" s="25">
        <f>SUM(F2:F10)</f>
        <v>0</v>
      </c>
    </row>
    <row r="12" spans="1:6" ht="18.95" customHeight="1" x14ac:dyDescent="0.2">
      <c r="A12" s="1" t="s">
        <v>110</v>
      </c>
      <c r="B12" s="18"/>
      <c r="C12" s="18"/>
      <c r="D12" s="2" t="s">
        <v>111</v>
      </c>
      <c r="E12" s="2" t="s">
        <v>0</v>
      </c>
      <c r="F12" s="2" t="s">
        <v>4</v>
      </c>
    </row>
    <row r="13" spans="1:6" ht="18.95" customHeight="1" x14ac:dyDescent="0.2">
      <c r="A13" s="1" t="s">
        <v>112</v>
      </c>
      <c r="B13" s="18"/>
      <c r="C13" s="18"/>
      <c r="D13" s="1" t="s">
        <v>113</v>
      </c>
      <c r="E13" s="18">
        <v>0</v>
      </c>
      <c r="F13" s="18"/>
    </row>
    <row r="14" spans="1:6" ht="18.95" customHeight="1" x14ac:dyDescent="0.2">
      <c r="A14" s="1" t="s">
        <v>114</v>
      </c>
      <c r="B14" s="18"/>
      <c r="C14" s="18"/>
      <c r="D14" s="1" t="s">
        <v>115</v>
      </c>
      <c r="E14" s="18"/>
      <c r="F14" s="18"/>
    </row>
    <row r="15" spans="1:6" ht="18.95" customHeight="1" x14ac:dyDescent="0.2">
      <c r="A15" s="1" t="s">
        <v>116</v>
      </c>
      <c r="B15" s="18"/>
      <c r="C15" s="18"/>
      <c r="D15" s="1" t="s">
        <v>117</v>
      </c>
      <c r="E15" s="18"/>
      <c r="F15" s="18"/>
    </row>
    <row r="16" spans="1:6" ht="18.95" customHeight="1" x14ac:dyDescent="0.2">
      <c r="A16" s="1" t="s">
        <v>118</v>
      </c>
      <c r="B16" s="18"/>
      <c r="C16" s="18"/>
      <c r="D16" s="1" t="s">
        <v>119</v>
      </c>
      <c r="E16" s="18"/>
      <c r="F16" s="18"/>
    </row>
    <row r="17" spans="1:6" ht="18.95" customHeight="1" x14ac:dyDescent="0.2">
      <c r="A17" s="1" t="s">
        <v>81</v>
      </c>
      <c r="B17" s="18"/>
      <c r="C17" s="18"/>
      <c r="D17" s="1" t="s">
        <v>81</v>
      </c>
      <c r="E17" s="18">
        <v>0</v>
      </c>
      <c r="F17" s="18"/>
    </row>
    <row r="18" spans="1:6" ht="18.95" customHeight="1" x14ac:dyDescent="0.2">
      <c r="A18" s="3" t="s">
        <v>120</v>
      </c>
      <c r="B18" s="24">
        <f>SUM(B2:B17)</f>
        <v>0</v>
      </c>
      <c r="C18" s="24">
        <f>SUM(C2:C17)</f>
        <v>0</v>
      </c>
      <c r="D18" s="2" t="s">
        <v>121</v>
      </c>
      <c r="E18" s="26">
        <f>SUM(E13:E17)</f>
        <v>0</v>
      </c>
      <c r="F18" s="26">
        <f>SUM(F13:F17)</f>
        <v>0</v>
      </c>
    </row>
    <row r="19" spans="1:6" ht="18.95" customHeight="1" x14ac:dyDescent="0.2">
      <c r="A19" s="5" t="s">
        <v>1</v>
      </c>
      <c r="B19" s="5" t="s">
        <v>0</v>
      </c>
      <c r="C19" s="23" t="s">
        <v>4</v>
      </c>
      <c r="D19" s="6" t="s">
        <v>2</v>
      </c>
      <c r="E19" s="6" t="s">
        <v>0</v>
      </c>
      <c r="F19" s="6" t="s">
        <v>4</v>
      </c>
    </row>
    <row r="20" spans="1:6" ht="18.95" customHeight="1" x14ac:dyDescent="0.2">
      <c r="A20" s="1" t="s">
        <v>18</v>
      </c>
      <c r="B20" s="18"/>
      <c r="C20" s="52"/>
      <c r="D20" s="1" t="s">
        <v>122</v>
      </c>
      <c r="E20" s="18"/>
      <c r="F20" s="18"/>
    </row>
    <row r="21" spans="1:6" ht="18.95" customHeight="1" x14ac:dyDescent="0.25">
      <c r="A21" s="1" t="s">
        <v>150</v>
      </c>
      <c r="B21" s="18"/>
      <c r="C21" s="18"/>
      <c r="D21" s="1" t="s">
        <v>123</v>
      </c>
      <c r="E21" s="20"/>
      <c r="F21" s="20"/>
    </row>
    <row r="22" spans="1:6" ht="18.95" customHeight="1" x14ac:dyDescent="0.25">
      <c r="A22" s="1" t="s">
        <v>149</v>
      </c>
      <c r="B22" s="18"/>
      <c r="C22" s="18"/>
      <c r="D22" s="1" t="s">
        <v>37</v>
      </c>
      <c r="E22" s="20"/>
      <c r="F22" s="20"/>
    </row>
    <row r="23" spans="1:6" ht="18.95" customHeight="1" x14ac:dyDescent="0.25">
      <c r="A23" s="1" t="s">
        <v>124</v>
      </c>
      <c r="B23" s="18"/>
      <c r="C23" s="18"/>
      <c r="D23" s="1" t="s">
        <v>35</v>
      </c>
      <c r="E23" s="20"/>
      <c r="F23" s="20"/>
    </row>
    <row r="24" spans="1:6" ht="18.95" customHeight="1" x14ac:dyDescent="0.25">
      <c r="A24" s="1" t="s">
        <v>125</v>
      </c>
      <c r="B24" s="18"/>
      <c r="C24" s="18"/>
      <c r="D24" s="1" t="s">
        <v>34</v>
      </c>
      <c r="E24" s="20"/>
      <c r="F24" s="20"/>
    </row>
    <row r="25" spans="1:6" ht="18.95" customHeight="1" x14ac:dyDescent="0.25">
      <c r="A25" s="1" t="s">
        <v>126</v>
      </c>
      <c r="B25" s="18"/>
      <c r="C25" s="18"/>
      <c r="D25" s="1" t="s">
        <v>38</v>
      </c>
      <c r="E25" s="20"/>
      <c r="F25" s="20"/>
    </row>
    <row r="26" spans="1:6" ht="18.95" customHeight="1" x14ac:dyDescent="0.25">
      <c r="A26" s="1" t="s">
        <v>127</v>
      </c>
      <c r="B26" s="18"/>
      <c r="C26" s="18"/>
      <c r="D26" s="1" t="s">
        <v>81</v>
      </c>
      <c r="E26" s="20"/>
      <c r="F26" s="20"/>
    </row>
    <row r="27" spans="1:6" ht="18.95" customHeight="1" x14ac:dyDescent="0.25">
      <c r="A27" s="1" t="s">
        <v>129</v>
      </c>
      <c r="B27" s="18"/>
      <c r="C27" s="18"/>
      <c r="D27" s="6" t="s">
        <v>128</v>
      </c>
      <c r="E27" s="27">
        <f>SUM(E20:E26)</f>
        <v>0</v>
      </c>
      <c r="F27" s="27">
        <f>SUM(F20:F26)</f>
        <v>0</v>
      </c>
    </row>
    <row r="28" spans="1:6" ht="18.95" customHeight="1" x14ac:dyDescent="0.2">
      <c r="A28" s="1" t="s">
        <v>131</v>
      </c>
      <c r="B28" s="18"/>
      <c r="C28" s="18"/>
      <c r="D28" s="16" t="s">
        <v>130</v>
      </c>
      <c r="E28" s="17" t="s">
        <v>0</v>
      </c>
      <c r="F28" s="17" t="s">
        <v>4</v>
      </c>
    </row>
    <row r="29" spans="1:6" ht="18.95" customHeight="1" x14ac:dyDescent="0.2">
      <c r="A29" s="1" t="s">
        <v>133</v>
      </c>
      <c r="B29" s="18"/>
      <c r="C29" s="18"/>
      <c r="D29" s="1" t="s">
        <v>132</v>
      </c>
      <c r="E29" s="18"/>
      <c r="F29" s="18"/>
    </row>
    <row r="30" spans="1:6" ht="18.95" customHeight="1" x14ac:dyDescent="0.2">
      <c r="A30" s="1" t="s">
        <v>135</v>
      </c>
      <c r="B30" s="18"/>
      <c r="C30" s="18"/>
      <c r="D30" s="1" t="s">
        <v>134</v>
      </c>
      <c r="E30" s="18"/>
      <c r="F30" s="18"/>
    </row>
    <row r="31" spans="1:6" ht="18.95" customHeight="1" x14ac:dyDescent="0.2">
      <c r="A31" s="1" t="s">
        <v>137</v>
      </c>
      <c r="B31" s="18"/>
      <c r="C31" s="18"/>
      <c r="D31" s="1" t="s">
        <v>136</v>
      </c>
      <c r="E31" s="18"/>
      <c r="F31" s="18"/>
    </row>
    <row r="32" spans="1:6" ht="18.95" customHeight="1" x14ac:dyDescent="0.2">
      <c r="A32" s="1" t="s">
        <v>144</v>
      </c>
      <c r="B32" s="18"/>
      <c r="C32" s="18"/>
      <c r="D32" s="1" t="s">
        <v>138</v>
      </c>
      <c r="E32" s="19"/>
      <c r="F32" s="18"/>
    </row>
    <row r="33" spans="1:6" ht="18.95" customHeight="1" x14ac:dyDescent="0.2">
      <c r="A33" s="1" t="s">
        <v>140</v>
      </c>
      <c r="B33" s="18"/>
      <c r="C33" s="18"/>
      <c r="D33" s="1" t="s">
        <v>139</v>
      </c>
      <c r="E33" s="19"/>
      <c r="F33" s="18"/>
    </row>
    <row r="34" spans="1:6" ht="18.95" customHeight="1" x14ac:dyDescent="0.2">
      <c r="A34" s="1" t="s">
        <v>39</v>
      </c>
      <c r="B34" s="18"/>
      <c r="C34" s="18"/>
      <c r="D34" s="1" t="s">
        <v>141</v>
      </c>
      <c r="E34" s="19"/>
      <c r="F34" s="18"/>
    </row>
    <row r="35" spans="1:6" ht="18.95" customHeight="1" x14ac:dyDescent="0.2">
      <c r="A35" s="84" t="s">
        <v>151</v>
      </c>
      <c r="B35" s="18"/>
      <c r="C35" s="18"/>
      <c r="D35" s="1" t="s">
        <v>142</v>
      </c>
      <c r="E35" s="18"/>
      <c r="F35" s="18"/>
    </row>
    <row r="36" spans="1:6" ht="18.95" customHeight="1" x14ac:dyDescent="0.2">
      <c r="A36" s="1" t="s">
        <v>81</v>
      </c>
      <c r="B36" s="18"/>
      <c r="C36" s="18"/>
      <c r="D36" s="1" t="s">
        <v>81</v>
      </c>
      <c r="E36" s="18">
        <v>0</v>
      </c>
      <c r="F36" s="18"/>
    </row>
    <row r="37" spans="1:6" ht="18.95" customHeight="1" x14ac:dyDescent="0.2">
      <c r="A37" s="5" t="s">
        <v>143</v>
      </c>
      <c r="B37" s="29">
        <f>SUM(B20:B36)</f>
        <v>0</v>
      </c>
      <c r="C37" s="29">
        <f>SUM(C21:C36)</f>
        <v>0</v>
      </c>
      <c r="D37" s="16" t="s">
        <v>17</v>
      </c>
      <c r="E37" s="28">
        <f>SUM(E29:E36)</f>
        <v>0</v>
      </c>
      <c r="F37" s="28">
        <f>SUM(F29:F36)</f>
        <v>0</v>
      </c>
    </row>
  </sheetData>
  <printOptions horizontalCentered="1" verticalCentered="1"/>
  <pageMargins left="0.2" right="0.2" top="0.2" bottom="0.2" header="0" footer="0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D29" sqref="D29"/>
    </sheetView>
  </sheetViews>
  <sheetFormatPr defaultRowHeight="14.25" x14ac:dyDescent="0.2"/>
  <cols>
    <col min="1" max="1" width="28.83203125" style="74" customWidth="1"/>
    <col min="2" max="2" width="24.83203125" style="74" customWidth="1"/>
    <col min="3" max="3" width="12.83203125" style="74" customWidth="1"/>
    <col min="4" max="4" width="16.83203125" style="74" customWidth="1"/>
    <col min="5" max="6" width="12.83203125" style="74" customWidth="1"/>
    <col min="7" max="16384" width="9.33203125" style="74"/>
  </cols>
  <sheetData>
    <row r="1" spans="1:6" ht="21.95" customHeight="1" x14ac:dyDescent="0.2">
      <c r="A1" s="53" t="s">
        <v>145</v>
      </c>
      <c r="B1" s="73"/>
      <c r="C1" s="73"/>
      <c r="D1" s="73"/>
      <c r="E1" s="73"/>
      <c r="F1" s="73"/>
    </row>
    <row r="2" spans="1:6" ht="21.95" customHeight="1" x14ac:dyDescent="0.2">
      <c r="A2" s="54" t="s">
        <v>7</v>
      </c>
      <c r="B2" s="54" t="s">
        <v>8</v>
      </c>
      <c r="C2" s="54" t="s">
        <v>9</v>
      </c>
      <c r="D2" s="54" t="s">
        <v>0</v>
      </c>
      <c r="E2" s="54" t="s">
        <v>10</v>
      </c>
      <c r="F2" s="54" t="s">
        <v>4</v>
      </c>
    </row>
    <row r="3" spans="1:6" ht="21.95" customHeight="1" x14ac:dyDescent="0.2">
      <c r="A3" s="54"/>
      <c r="B3" s="54"/>
      <c r="C3" s="54" t="s">
        <v>5</v>
      </c>
      <c r="D3" s="54" t="s">
        <v>11</v>
      </c>
      <c r="E3" s="55" t="s">
        <v>6</v>
      </c>
      <c r="F3" s="54" t="s">
        <v>6</v>
      </c>
    </row>
    <row r="4" spans="1:6" ht="21.95" customHeight="1" x14ac:dyDescent="0.2">
      <c r="A4" s="56" t="s">
        <v>146</v>
      </c>
      <c r="B4" s="57" t="s">
        <v>147</v>
      </c>
      <c r="C4" s="58">
        <v>4.2000000000000003E-2</v>
      </c>
      <c r="D4" s="59">
        <v>15000</v>
      </c>
      <c r="E4" s="59">
        <v>320</v>
      </c>
      <c r="F4" s="59">
        <v>400</v>
      </c>
    </row>
    <row r="5" spans="1:6" ht="21.95" customHeight="1" x14ac:dyDescent="0.2">
      <c r="A5" s="60"/>
      <c r="B5" s="61"/>
      <c r="C5" s="62"/>
      <c r="D5" s="63"/>
      <c r="E5" s="63"/>
      <c r="F5" s="63"/>
    </row>
    <row r="6" spans="1:6" ht="21.95" customHeight="1" x14ac:dyDescent="0.2">
      <c r="A6" s="60"/>
      <c r="B6" s="61"/>
      <c r="C6" s="62"/>
      <c r="D6" s="63"/>
      <c r="E6" s="63"/>
      <c r="F6" s="63"/>
    </row>
    <row r="7" spans="1:6" ht="21.95" customHeight="1" x14ac:dyDescent="0.2">
      <c r="A7" s="60"/>
      <c r="B7" s="61"/>
      <c r="C7" s="62"/>
      <c r="D7" s="63"/>
      <c r="E7" s="63"/>
      <c r="F7" s="63"/>
    </row>
    <row r="8" spans="1:6" ht="21.95" customHeight="1" x14ac:dyDescent="0.2">
      <c r="A8" s="60"/>
      <c r="B8" s="61"/>
      <c r="C8" s="62"/>
      <c r="D8" s="63"/>
      <c r="E8" s="63"/>
      <c r="F8" s="63"/>
    </row>
    <row r="9" spans="1:6" ht="21.95" customHeight="1" x14ac:dyDescent="0.2">
      <c r="A9" s="60"/>
      <c r="B9" s="61"/>
      <c r="C9" s="62"/>
      <c r="D9" s="63"/>
      <c r="E9" s="63"/>
      <c r="F9" s="63"/>
    </row>
    <row r="10" spans="1:6" ht="21.95" customHeight="1" x14ac:dyDescent="0.2">
      <c r="A10" s="60"/>
      <c r="B10" s="61"/>
      <c r="C10" s="62"/>
      <c r="D10" s="63"/>
      <c r="E10" s="63"/>
      <c r="F10" s="63"/>
    </row>
    <row r="11" spans="1:6" ht="21.95" customHeight="1" x14ac:dyDescent="0.2">
      <c r="A11" s="60"/>
      <c r="B11" s="61"/>
      <c r="C11" s="62"/>
      <c r="D11" s="63"/>
      <c r="E11" s="63"/>
      <c r="F11" s="63"/>
    </row>
    <row r="12" spans="1:6" ht="21.95" customHeight="1" x14ac:dyDescent="0.2">
      <c r="A12" s="60"/>
      <c r="B12" s="61"/>
      <c r="C12" s="62"/>
      <c r="D12" s="63"/>
      <c r="E12" s="63"/>
      <c r="F12" s="63"/>
    </row>
    <row r="13" spans="1:6" ht="21.95" customHeight="1" x14ac:dyDescent="0.2">
      <c r="A13" s="60"/>
      <c r="B13" s="61"/>
      <c r="C13" s="62"/>
      <c r="D13" s="63"/>
      <c r="E13" s="63"/>
      <c r="F13" s="63"/>
    </row>
    <row r="14" spans="1:6" ht="21.95" customHeight="1" x14ac:dyDescent="0.2">
      <c r="A14" s="60"/>
      <c r="B14" s="61"/>
      <c r="C14" s="62"/>
      <c r="D14" s="63"/>
      <c r="E14" s="63"/>
      <c r="F14" s="63"/>
    </row>
    <row r="15" spans="1:6" ht="21.95" customHeight="1" x14ac:dyDescent="0.2">
      <c r="A15" s="60"/>
      <c r="B15" s="61"/>
      <c r="C15" s="62"/>
      <c r="D15" s="63"/>
      <c r="E15" s="63"/>
      <c r="F15" s="63"/>
    </row>
    <row r="16" spans="1:6" ht="21.95" customHeight="1" x14ac:dyDescent="0.2">
      <c r="A16" s="60"/>
      <c r="B16" s="61"/>
      <c r="C16" s="62"/>
      <c r="D16" s="63"/>
      <c r="E16" s="63">
        <v>0</v>
      </c>
      <c r="F16" s="63"/>
    </row>
    <row r="17" spans="1:6" ht="21.95" customHeight="1" x14ac:dyDescent="0.2">
      <c r="A17" s="60"/>
      <c r="B17" s="61"/>
      <c r="C17" s="62"/>
      <c r="D17" s="63"/>
      <c r="E17" s="63"/>
      <c r="F17" s="63"/>
    </row>
    <row r="18" spans="1:6" ht="21.95" customHeight="1" x14ac:dyDescent="0.2">
      <c r="A18" s="60"/>
      <c r="B18" s="61"/>
      <c r="C18" s="62"/>
      <c r="D18" s="63"/>
      <c r="E18" s="63">
        <v>0</v>
      </c>
      <c r="F18" s="63"/>
    </row>
    <row r="19" spans="1:6" ht="21.95" customHeight="1" x14ac:dyDescent="0.2">
      <c r="A19" s="60"/>
      <c r="B19" s="61"/>
      <c r="C19" s="62"/>
      <c r="D19" s="63"/>
      <c r="E19" s="63"/>
      <c r="F19" s="63"/>
    </row>
    <row r="20" spans="1:6" ht="21.95" customHeight="1" x14ac:dyDescent="0.2">
      <c r="A20" s="60"/>
      <c r="B20" s="61"/>
      <c r="C20" s="62"/>
      <c r="D20" s="63"/>
      <c r="E20" s="63"/>
      <c r="F20" s="63"/>
    </row>
    <row r="21" spans="1:6" ht="21.95" customHeight="1" x14ac:dyDescent="0.2">
      <c r="A21" s="64" t="s">
        <v>148</v>
      </c>
      <c r="B21" s="75"/>
      <c r="C21" s="76"/>
      <c r="D21" s="21">
        <f>SUM(D5:D20)</f>
        <v>0</v>
      </c>
      <c r="E21" s="21">
        <f>SUM(E5:E20)</f>
        <v>0</v>
      </c>
      <c r="F21" s="21">
        <f>SUM(F5:F20)</f>
        <v>0</v>
      </c>
    </row>
    <row r="22" spans="1:6" s="79" customFormat="1" ht="21.95" customHeight="1" x14ac:dyDescent="0.2">
      <c r="A22" s="65">
        <f>C5*D5+C6*D6+C7*D7+C8*D8+C9*D9+C10*D10+C11*D11+C12*D12+C13*D13+C14*D14+C15*D15+C16*D16+C17*D17+C18*D18+C19*D19+C20*D20</f>
        <v>0</v>
      </c>
      <c r="B22" s="66"/>
      <c r="C22" s="77"/>
      <c r="D22" s="78"/>
      <c r="E22" s="78"/>
      <c r="F22" s="78"/>
    </row>
    <row r="23" spans="1:6" s="79" customFormat="1" ht="21.95" customHeight="1" x14ac:dyDescent="0.2">
      <c r="A23" s="67" t="s">
        <v>19</v>
      </c>
      <c r="B23" s="85" t="e">
        <f>SUM(E21,Expenses!B2:B4)/'Income-Summary'!B25</f>
        <v>#DIV/0!</v>
      </c>
      <c r="C23" s="80"/>
      <c r="D23" s="80"/>
      <c r="E23" s="80"/>
      <c r="F23" s="80"/>
    </row>
    <row r="24" spans="1:6" ht="21.95" customHeight="1" x14ac:dyDescent="0.2">
      <c r="A24" s="68" t="s">
        <v>21</v>
      </c>
      <c r="B24" s="69" t="e">
        <f>A22/D21</f>
        <v>#DIV/0!</v>
      </c>
      <c r="C24" s="88" t="s">
        <v>20</v>
      </c>
      <c r="D24" s="89"/>
      <c r="E24" s="70">
        <f>A22/12</f>
        <v>0</v>
      </c>
      <c r="F24" s="71"/>
    </row>
    <row r="25" spans="1:6" ht="24" customHeight="1" x14ac:dyDescent="0.2">
      <c r="A25" s="72" t="s">
        <v>12</v>
      </c>
      <c r="B25" s="81"/>
      <c r="C25" s="81"/>
      <c r="D25" s="81"/>
      <c r="E25" s="81"/>
      <c r="F25" s="82"/>
    </row>
    <row r="26" spans="1:6" ht="24" customHeight="1" x14ac:dyDescent="0.2">
      <c r="F26" s="83"/>
    </row>
    <row r="27" spans="1:6" ht="24" customHeight="1" x14ac:dyDescent="0.2">
      <c r="A27" s="83"/>
      <c r="B27" s="83"/>
      <c r="C27" s="83"/>
      <c r="D27" s="83"/>
      <c r="E27" s="83"/>
      <c r="F27" s="83"/>
    </row>
    <row r="28" spans="1:6" ht="24" customHeight="1" x14ac:dyDescent="0.2">
      <c r="A28" s="83"/>
      <c r="B28" s="83"/>
      <c r="C28" s="83"/>
      <c r="D28" s="83"/>
      <c r="E28" s="83"/>
      <c r="F28" s="83"/>
    </row>
    <row r="29" spans="1:6" ht="24" customHeight="1" x14ac:dyDescent="0.2">
      <c r="A29" s="83"/>
      <c r="B29" s="81"/>
      <c r="C29" s="81"/>
      <c r="D29" s="81"/>
      <c r="E29" s="81"/>
      <c r="F29" s="83"/>
    </row>
    <row r="30" spans="1:6" ht="24" customHeight="1" x14ac:dyDescent="0.2">
      <c r="A30" s="81"/>
      <c r="E30" s="81"/>
      <c r="F30" s="83"/>
    </row>
    <row r="31" spans="1:6" x14ac:dyDescent="0.2">
      <c r="B31" s="83"/>
      <c r="C31" s="83"/>
      <c r="D31" s="83"/>
      <c r="F31" s="83"/>
    </row>
  </sheetData>
  <mergeCells count="1">
    <mergeCell ref="C24:D24"/>
  </mergeCells>
  <printOptions horizontalCentered="1" verticalCentered="1"/>
  <pageMargins left="0.2" right="0.2" top="0.2" bottom="0.2" header="0" footer="0"/>
  <pageSetup orientation="portrait" r:id="rId1"/>
  <ignoredErrors>
    <ignoredError sqref="B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Income-Summary</vt:lpstr>
      <vt:lpstr>Expenses</vt:lpstr>
      <vt:lpstr>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York</dc:creator>
  <cp:lastModifiedBy>LeMauk, Federica S. CIV (US)</cp:lastModifiedBy>
  <cp:lastPrinted>2019-10-21T08:59:03Z</cp:lastPrinted>
  <dcterms:created xsi:type="dcterms:W3CDTF">2019-10-17T10:56:40Z</dcterms:created>
  <dcterms:modified xsi:type="dcterms:W3CDTF">2020-04-06T12:54:55Z</dcterms:modified>
</cp:coreProperties>
</file>